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0.32.120.1\webshare\商工会\津和野町\【経営支援各種受付簿】\令和８年度\町省エネ等投資支援事業\"/>
    </mc:Choice>
  </mc:AlternateContent>
  <xr:revisionPtr revIDLastSave="0" documentId="13_ncr:1_{485B723B-C914-4CBD-A484-BF39BDF1CE59}" xr6:coauthVersionLast="47" xr6:coauthVersionMax="47" xr10:uidLastSave="{00000000-0000-0000-0000-000000000000}"/>
  <bookViews>
    <workbookView xWindow="-120" yWindow="-120" windowWidth="29040" windowHeight="15720" xr2:uid="{9993E9EC-4500-4EE2-822C-89417A0E050F}"/>
  </bookViews>
  <sheets>
    <sheet name="様式1号_承認申請書" sheetId="2" r:id="rId1"/>
    <sheet name="導入効果・経営への影響" sheetId="19" r:id="rId2"/>
    <sheet name="様式３号_実績報告書" sheetId="20" r:id="rId3"/>
    <sheet name="(実績)導入効果・経営への影響" sheetId="21" r:id="rId4"/>
    <sheet name="請求書" sheetId="9" r:id="rId5"/>
  </sheets>
  <definedNames>
    <definedName name="_xlnm.Print_Area" localSheetId="3">'(実績)導入効果・経営への影響'!$A$1:$G$15</definedName>
    <definedName name="_xlnm.Print_Area" localSheetId="1">導入効果・経営への影響!$A$1:$G$15</definedName>
    <definedName name="_xlnm.Print_Area" localSheetId="0">様式1号_承認申請書!$A$1:$Y$40</definedName>
    <definedName name="_xlnm.Print_Area" localSheetId="2">様式３号_実績報告書!$A$1:$Y$40</definedName>
    <definedName name="事業名">様式1号_承認申請書!$A$4</definedName>
    <definedName name="実績_対象経費合計">'(実績)導入効果・経営への影響'!$E$15</definedName>
    <definedName name="実績_補助金">様式３号_実績報告書!$F$26</definedName>
    <definedName name="所在地">様式1号_承認申請書!$K$12</definedName>
    <definedName name="対象経費合計">導入効果・経営への影響!$E$15</definedName>
    <definedName name="代表者">様式1号_承認申請書!$K$14</definedName>
    <definedName name="投資効果">様式1号_承認申請書!$B$24</definedName>
    <definedName name="補助金額">様式1号_承認申請書!$F$26</definedName>
    <definedName name="名称">様式1号_承認申請書!$K$13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9" l="1"/>
  <c r="F26" i="2" s="1"/>
  <c r="E15" i="21"/>
  <c r="F26" i="20" s="1"/>
  <c r="G25" i="9" s="1"/>
  <c r="A1" i="21"/>
  <c r="B24" i="20"/>
  <c r="K14" i="20"/>
  <c r="K13" i="20"/>
  <c r="K12" i="20"/>
  <c r="K16" i="9"/>
  <c r="K15" i="9"/>
  <c r="K14" i="9"/>
  <c r="A1" i="19"/>
  <c r="G24" i="9" l="1"/>
</calcChain>
</file>

<file path=xl/sharedStrings.xml><?xml version="1.0" encoding="utf-8"?>
<sst xmlns="http://schemas.openxmlformats.org/spreadsheetml/2006/main" count="106" uniqueCount="69">
  <si>
    <t>記</t>
    <rPh sb="0" eb="1">
      <t>シルシ</t>
    </rPh>
    <phoneticPr fontId="1"/>
  </si>
  <si>
    <t>１．請求金額</t>
    <rPh sb="2" eb="4">
      <t>セイキュウ</t>
    </rPh>
    <rPh sb="4" eb="6">
      <t>キンガク</t>
    </rPh>
    <phoneticPr fontId="1"/>
  </si>
  <si>
    <t>補助金確定額</t>
    <rPh sb="0" eb="3">
      <t>ホジョキン</t>
    </rPh>
    <rPh sb="3" eb="5">
      <t>カクテイ</t>
    </rPh>
    <rPh sb="5" eb="6">
      <t>ガク</t>
    </rPh>
    <phoneticPr fontId="1"/>
  </si>
  <si>
    <t>２．振込口座</t>
    <phoneticPr fontId="1"/>
  </si>
  <si>
    <t>金融機関名</t>
  </si>
  <si>
    <t>支店名</t>
  </si>
  <si>
    <t>預金種別</t>
  </si>
  <si>
    <t>口座番号</t>
  </si>
  <si>
    <t>（フリガナ）
口座名義</t>
    <phoneticPr fontId="1"/>
  </si>
  <si>
    <t>請求額</t>
    <rPh sb="0" eb="2">
      <t>セイキュウ</t>
    </rPh>
    <rPh sb="2" eb="3">
      <t>ガク</t>
    </rPh>
    <phoneticPr fontId="1"/>
  </si>
  <si>
    <t>（様式１号）</t>
    <rPh sb="1" eb="3">
      <t>ヨウシキ</t>
    </rPh>
    <rPh sb="4" eb="5">
      <t>ゴウ</t>
    </rPh>
    <phoneticPr fontId="1"/>
  </si>
  <si>
    <t>下記のとおり申請します。</t>
    <rPh sb="0" eb="2">
      <t>カキ</t>
    </rPh>
    <rPh sb="6" eb="8">
      <t>シンセイ</t>
    </rPh>
    <phoneticPr fontId="1"/>
  </si>
  <si>
    <t>（様式３号）</t>
    <rPh sb="1" eb="3">
      <t>ヨウシキ</t>
    </rPh>
    <rPh sb="4" eb="5">
      <t>ゴウ</t>
    </rPh>
    <phoneticPr fontId="1"/>
  </si>
  <si>
    <t>下記のとおり請求します。</t>
    <rPh sb="0" eb="2">
      <t>カキ</t>
    </rPh>
    <rPh sb="6" eb="8">
      <t>セイキュウ</t>
    </rPh>
    <phoneticPr fontId="1"/>
  </si>
  <si>
    <t>No.</t>
    <phoneticPr fontId="1"/>
  </si>
  <si>
    <t>※行が不足する場合は、上記に行を挿入ください。</t>
    <rPh sb="1" eb="2">
      <t>ギョウ</t>
    </rPh>
    <rPh sb="3" eb="5">
      <t>フソク</t>
    </rPh>
    <rPh sb="7" eb="9">
      <t>バアイ</t>
    </rPh>
    <rPh sb="11" eb="13">
      <t>ジョウキ</t>
    </rPh>
    <rPh sb="14" eb="15">
      <t>ギョウ</t>
    </rPh>
    <rPh sb="16" eb="18">
      <t>ソウニュウ</t>
    </rPh>
    <phoneticPr fontId="1"/>
  </si>
  <si>
    <t>※口座番号の確認できる通帳のコピーを添付ください</t>
    <rPh sb="1" eb="3">
      <t>コウザ</t>
    </rPh>
    <rPh sb="3" eb="5">
      <t>バンゴウ</t>
    </rPh>
    <rPh sb="6" eb="8">
      <t>カクニン</t>
    </rPh>
    <rPh sb="11" eb="13">
      <t>ツウチョウ</t>
    </rPh>
    <rPh sb="18" eb="20">
      <t>テンプ</t>
    </rPh>
    <phoneticPr fontId="1"/>
  </si>
  <si>
    <t>補助金交付申請書</t>
    <phoneticPr fontId="1"/>
  </si>
  <si>
    <t>津和野町商工会　様</t>
    <rPh sb="0" eb="4">
      <t>ツワノチョウ</t>
    </rPh>
    <rPh sb="4" eb="6">
      <t>ショウコウ</t>
    </rPh>
    <rPh sb="8" eb="9">
      <t>サマ</t>
    </rPh>
    <phoneticPr fontId="1"/>
  </si>
  <si>
    <t>１．省エネ等投資概要</t>
    <rPh sb="2" eb="3">
      <t>ショウ</t>
    </rPh>
    <rPh sb="5" eb="6">
      <t>トウ</t>
    </rPh>
    <rPh sb="6" eb="8">
      <t>トウシ</t>
    </rPh>
    <rPh sb="8" eb="10">
      <t>ガイヨウ</t>
    </rPh>
    <phoneticPr fontId="1"/>
  </si>
  <si>
    <t>（投資効果）</t>
    <rPh sb="1" eb="3">
      <t>トウシ</t>
    </rPh>
    <rPh sb="3" eb="5">
      <t>コウカ</t>
    </rPh>
    <phoneticPr fontId="1"/>
  </si>
  <si>
    <t>（補助金額）</t>
    <rPh sb="1" eb="3">
      <t>ホジョ</t>
    </rPh>
    <rPh sb="3" eb="5">
      <t>キンガク</t>
    </rPh>
    <phoneticPr fontId="1"/>
  </si>
  <si>
    <t>（投資対象）</t>
    <rPh sb="1" eb="3">
      <t>トウシ</t>
    </rPh>
    <rPh sb="3" eb="5">
      <t>タイショウ</t>
    </rPh>
    <phoneticPr fontId="1"/>
  </si>
  <si>
    <t>（２）補助事業によるエネルギーコストの削減効果を証明できる資料</t>
    <phoneticPr fontId="1"/>
  </si>
  <si>
    <t>（３）振込先口座のわかる通帳等の写し</t>
    <phoneticPr fontId="1"/>
  </si>
  <si>
    <t>（１）納税証明書</t>
    <phoneticPr fontId="1"/>
  </si>
  <si>
    <t>（申請者の代表者分に係るもの。ただし、法人の場合は法人分を含む。）</t>
    <phoneticPr fontId="1"/>
  </si>
  <si>
    <t>３．暴力団等の反社会勢力と関係を有していないことの宣誓書</t>
    <rPh sb="2" eb="6">
      <t>ボウリョクダンナド</t>
    </rPh>
    <rPh sb="7" eb="8">
      <t>ハン</t>
    </rPh>
    <rPh sb="8" eb="10">
      <t>シャカイ</t>
    </rPh>
    <rPh sb="10" eb="12">
      <t>セイリョク</t>
    </rPh>
    <rPh sb="13" eb="15">
      <t>カンケイ</t>
    </rPh>
    <rPh sb="16" eb="17">
      <t>ユウ</t>
    </rPh>
    <rPh sb="25" eb="28">
      <t>センセイショ</t>
    </rPh>
    <phoneticPr fontId="1"/>
  </si>
  <si>
    <t>所在地：</t>
    <rPh sb="0" eb="3">
      <t>ショザイチ</t>
    </rPh>
    <phoneticPr fontId="1"/>
  </si>
  <si>
    <t>名　称：</t>
    <rPh sb="0" eb="1">
      <t>ナ</t>
    </rPh>
    <rPh sb="2" eb="3">
      <t>ショウ</t>
    </rPh>
    <phoneticPr fontId="1"/>
  </si>
  <si>
    <t>代表者：</t>
    <rPh sb="0" eb="3">
      <t>ダイヒョウシャ</t>
    </rPh>
    <phoneticPr fontId="1"/>
  </si>
  <si>
    <t>　私（当社）は、本人、代表者及び３親等以内の親族のすべてが暴力団等の反社会勢力と一切の関係を有していないことをここに宣誓いたします。</t>
    <rPh sb="1" eb="2">
      <t>ワタシ</t>
    </rPh>
    <rPh sb="3" eb="5">
      <t>トウシャ</t>
    </rPh>
    <phoneticPr fontId="1"/>
  </si>
  <si>
    <t>既存設備等名称</t>
    <rPh sb="0" eb="2">
      <t>キゾン</t>
    </rPh>
    <rPh sb="2" eb="4">
      <t>セツビ</t>
    </rPh>
    <rPh sb="4" eb="5">
      <t>トウ</t>
    </rPh>
    <rPh sb="5" eb="7">
      <t>メイショウ</t>
    </rPh>
    <phoneticPr fontId="1"/>
  </si>
  <si>
    <t>新規設備等名称</t>
    <rPh sb="0" eb="2">
      <t>シンキ</t>
    </rPh>
    <rPh sb="2" eb="4">
      <t>セツビ</t>
    </rPh>
    <rPh sb="4" eb="5">
      <t>トウ</t>
    </rPh>
    <rPh sb="5" eb="7">
      <t>メイショウ</t>
    </rPh>
    <phoneticPr fontId="1"/>
  </si>
  <si>
    <t>対象経費（金額）</t>
    <rPh sb="0" eb="2">
      <t>タイショウ</t>
    </rPh>
    <rPh sb="2" eb="4">
      <t>ケイヒ</t>
    </rPh>
    <rPh sb="5" eb="7">
      <t>キンガク</t>
    </rPh>
    <phoneticPr fontId="1"/>
  </si>
  <si>
    <t>対象経費合計</t>
    <rPh sb="0" eb="2">
      <t>タイショウ</t>
    </rPh>
    <rPh sb="2" eb="4">
      <t>ケイヒ</t>
    </rPh>
    <rPh sb="4" eb="6">
      <t>ゴウケイ</t>
    </rPh>
    <phoneticPr fontId="1"/>
  </si>
  <si>
    <t>２．添付</t>
    <rPh sb="2" eb="4">
      <t>テンプ</t>
    </rPh>
    <phoneticPr fontId="1"/>
  </si>
  <si>
    <t>（４）見積書</t>
    <rPh sb="3" eb="6">
      <t>ミツモリショ</t>
    </rPh>
    <phoneticPr fontId="1"/>
  </si>
  <si>
    <t>別添【投資対象】</t>
    <rPh sb="0" eb="2">
      <t>ベッテン</t>
    </rPh>
    <rPh sb="3" eb="5">
      <t>トウシ</t>
    </rPh>
    <rPh sb="5" eb="7">
      <t>タイショウ</t>
    </rPh>
    <phoneticPr fontId="1"/>
  </si>
  <si>
    <t>※別添の通り（カタログ、販売事業者等の証明等）</t>
    <rPh sb="1" eb="3">
      <t>ベッテン</t>
    </rPh>
    <rPh sb="4" eb="5">
      <t>トオ</t>
    </rPh>
    <rPh sb="12" eb="14">
      <t>ハンバイ</t>
    </rPh>
    <rPh sb="14" eb="17">
      <t>ジギョウシャ</t>
    </rPh>
    <rPh sb="17" eb="18">
      <t>トウ</t>
    </rPh>
    <rPh sb="19" eb="21">
      <t>ショウメイ</t>
    </rPh>
    <rPh sb="21" eb="22">
      <t>ナド</t>
    </rPh>
    <phoneticPr fontId="1"/>
  </si>
  <si>
    <t>※別添の通り</t>
    <phoneticPr fontId="1"/>
  </si>
  <si>
    <t>円</t>
    <phoneticPr fontId="1"/>
  </si>
  <si>
    <t>設備等導入時期</t>
    <rPh sb="0" eb="2">
      <t>セツビ</t>
    </rPh>
    <rPh sb="2" eb="3">
      <t>トウ</t>
    </rPh>
    <rPh sb="3" eb="5">
      <t>ドウニュウ</t>
    </rPh>
    <rPh sb="5" eb="7">
      <t>ジキ</t>
    </rPh>
    <phoneticPr fontId="1"/>
  </si>
  <si>
    <t>補助金交付請求書</t>
    <rPh sb="5" eb="8">
      <t>セイキュウショ</t>
    </rPh>
    <phoneticPr fontId="1"/>
  </si>
  <si>
    <t>津和野町■■■</t>
    <rPh sb="0" eb="4">
      <t>ツワノチョウ</t>
    </rPh>
    <phoneticPr fontId="1"/>
  </si>
  <si>
    <t>(株)テスト</t>
    <rPh sb="0" eb="3">
      <t>カブ</t>
    </rPh>
    <phoneticPr fontId="1"/>
  </si>
  <si>
    <t>テスト　太郎</t>
    <rPh sb="4" eb="6">
      <t>タロウ</t>
    </rPh>
    <phoneticPr fontId="1"/>
  </si>
  <si>
    <t>蛍光灯のＬＥＤ化による電気代の削減</t>
    <rPh sb="0" eb="3">
      <t>ケイコウトウ</t>
    </rPh>
    <rPh sb="7" eb="8">
      <t>カ</t>
    </rPh>
    <rPh sb="11" eb="14">
      <t>デンキダイ</t>
    </rPh>
    <rPh sb="15" eb="17">
      <t>サクゲン</t>
    </rPh>
    <phoneticPr fontId="1"/>
  </si>
  <si>
    <t>●●店舗蛍光灯
■台</t>
    <rPh sb="2" eb="4">
      <t>テンポ</t>
    </rPh>
    <rPh sb="4" eb="7">
      <t>ケイコウトウ</t>
    </rPh>
    <rPh sb="9" eb="10">
      <t>ダイ</t>
    </rPh>
    <phoneticPr fontId="1"/>
  </si>
  <si>
    <t>●●店舗ＬＥＤ
■台</t>
    <phoneticPr fontId="1"/>
  </si>
  <si>
    <t>山陰合同銀行</t>
    <rPh sb="0" eb="2">
      <t>サンイン</t>
    </rPh>
    <rPh sb="2" eb="4">
      <t>ゴウドウ</t>
    </rPh>
    <rPh sb="4" eb="6">
      <t>ギンコウ</t>
    </rPh>
    <phoneticPr fontId="1"/>
  </si>
  <si>
    <t>津和野支店</t>
    <rPh sb="0" eb="3">
      <t>ツワノ</t>
    </rPh>
    <rPh sb="3" eb="5">
      <t>シテン</t>
    </rPh>
    <phoneticPr fontId="1"/>
  </si>
  <si>
    <t>普通</t>
    <rPh sb="0" eb="2">
      <t>フツウ</t>
    </rPh>
    <phoneticPr fontId="1"/>
  </si>
  <si>
    <t>９０００９９９</t>
    <phoneticPr fontId="1"/>
  </si>
  <si>
    <t>テスト　タロウ</t>
    <phoneticPr fontId="1"/>
  </si>
  <si>
    <t>テスト　太郎</t>
    <rPh sb="4" eb="6">
      <t>タロウ</t>
    </rPh>
    <phoneticPr fontId="1"/>
  </si>
  <si>
    <t>日付：</t>
    <rPh sb="0" eb="2">
      <t>ヒヅケ</t>
    </rPh>
    <phoneticPr fontId="1"/>
  </si>
  <si>
    <t>令和　　年　　月　　日</t>
    <rPh sb="0" eb="2">
      <t>レイワ</t>
    </rPh>
    <rPh sb="4" eb="5">
      <t>ネン</t>
    </rPh>
    <rPh sb="7" eb="8">
      <t>ガツ</t>
    </rPh>
    <rPh sb="10" eb="11">
      <t>ニチ</t>
    </rPh>
    <phoneticPr fontId="1"/>
  </si>
  <si>
    <t>会長　河田　周　様</t>
    <rPh sb="0" eb="2">
      <t>カイチョウ</t>
    </rPh>
    <rPh sb="3" eb="5">
      <t>カワダ</t>
    </rPh>
    <rPh sb="6" eb="7">
      <t>シュウ</t>
    </rPh>
    <rPh sb="8" eb="9">
      <t>サマ</t>
    </rPh>
    <phoneticPr fontId="1"/>
  </si>
  <si>
    <t>津和野町商工会</t>
    <rPh sb="0" eb="4">
      <t>ツワノチョウ</t>
    </rPh>
    <rPh sb="4" eb="6">
      <t>ショウコウ</t>
    </rPh>
    <phoneticPr fontId="1"/>
  </si>
  <si>
    <t>削減率</t>
    <rPh sb="0" eb="2">
      <t>サクゲン</t>
    </rPh>
    <rPh sb="2" eb="3">
      <t>リツ</t>
    </rPh>
    <phoneticPr fontId="1"/>
  </si>
  <si>
    <t>電気料３０％削減</t>
    <rPh sb="0" eb="2">
      <t>デンキ</t>
    </rPh>
    <rPh sb="2" eb="3">
      <t>リョウ</t>
    </rPh>
    <rPh sb="6" eb="8">
      <t>サクゲン</t>
    </rPh>
    <phoneticPr fontId="1"/>
  </si>
  <si>
    <t>補助金実績報告書</t>
    <rPh sb="3" eb="5">
      <t>ジッセキ</t>
    </rPh>
    <rPh sb="5" eb="8">
      <t>ホウコクショ</t>
    </rPh>
    <phoneticPr fontId="1"/>
  </si>
  <si>
    <t>（１）支払を証明する書類（領収書等）</t>
    <rPh sb="3" eb="5">
      <t>シハライ</t>
    </rPh>
    <rPh sb="6" eb="8">
      <t>ショウメイ</t>
    </rPh>
    <rPh sb="10" eb="12">
      <t>ショルイ</t>
    </rPh>
    <rPh sb="13" eb="16">
      <t>リョウシュウショ</t>
    </rPh>
    <rPh sb="16" eb="17">
      <t>トウ</t>
    </rPh>
    <phoneticPr fontId="1"/>
  </si>
  <si>
    <t>（３）設備等の更新・導入、改修工事前の状態が確認できる写真</t>
    <rPh sb="17" eb="18">
      <t>マエ</t>
    </rPh>
    <rPh sb="19" eb="21">
      <t>ジョウタイ</t>
    </rPh>
    <phoneticPr fontId="1"/>
  </si>
  <si>
    <t>（２）設備等の更新・導入、改修工事の状態が確認できる写真</t>
    <rPh sb="3" eb="5">
      <t>セツビ</t>
    </rPh>
    <rPh sb="5" eb="6">
      <t>トウ</t>
    </rPh>
    <rPh sb="7" eb="9">
      <t>コウシン</t>
    </rPh>
    <rPh sb="10" eb="12">
      <t>ドウニュウ</t>
    </rPh>
    <rPh sb="13" eb="15">
      <t>カイシュウ</t>
    </rPh>
    <rPh sb="15" eb="17">
      <t>コウジ</t>
    </rPh>
    <rPh sb="18" eb="20">
      <t>ジョウタイ</t>
    </rPh>
    <rPh sb="21" eb="23">
      <t>カクニン</t>
    </rPh>
    <rPh sb="26" eb="28">
      <t>シャシン</t>
    </rPh>
    <phoneticPr fontId="1"/>
  </si>
  <si>
    <t>（様式5号）</t>
    <rPh sb="1" eb="3">
      <t>ヨウシキ</t>
    </rPh>
    <rPh sb="4" eb="5">
      <t>ゴウ</t>
    </rPh>
    <phoneticPr fontId="1"/>
  </si>
  <si>
    <t>（５）決算書</t>
    <rPh sb="3" eb="6">
      <t>ケッサンショ</t>
    </rPh>
    <phoneticPr fontId="1"/>
  </si>
  <si>
    <t>津和野町省エネ等支援事業</t>
    <rPh sb="0" eb="5">
      <t>ツワノショウ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</si>
</sst>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4">
    <font>
      <sz val="11"/>
      <color theme="1"/>
      <name val="Yu Gothic"/>
      <family val="2"/>
      <scheme val="minor"/>
    </font>
    <font>
      <sz val="6"/>
      <name val="Yu Gothic"/>
      <family val="3"/>
      <charset val="128"/>
      <scheme val="minor"/>
    </font>
    <font>
      <sz val="12"/>
      <color theme="1"/>
      <name val="Yu Gothic"/>
      <family val="3"/>
      <charset val="128"/>
      <scheme val="minor"/>
    </font>
    <font>
      <b/>
      <sz val="11"/>
      <color theme="1"/>
      <name val="Yu Gothic"/>
      <family val="3"/>
      <charset val="128"/>
      <scheme val="minor"/>
    </font>
    <font>
      <b/>
      <sz val="14"/>
      <color theme="1"/>
      <name val="Yu Gothic"/>
      <family val="3"/>
      <charset val="128"/>
      <scheme val="minor"/>
    </font>
    <font>
      <b/>
      <sz val="12"/>
      <name val="Yu Gothic"/>
      <family val="3"/>
      <charset val="128"/>
      <scheme val="minor"/>
    </font>
    <font>
      <b/>
      <sz val="11"/>
      <name val="Yu Gothic"/>
      <family val="3"/>
      <charset val="128"/>
      <scheme val="minor"/>
    </font>
    <font>
      <b/>
      <sz val="12"/>
      <color theme="1"/>
      <name val="Yu Gothic"/>
      <family val="3"/>
      <charset val="128"/>
      <scheme val="minor"/>
    </font>
    <font>
      <sz val="11"/>
      <color rgb="FFFF0000"/>
      <name val="Yu Gothic"/>
      <family val="2"/>
      <scheme val="minor"/>
    </font>
    <font>
      <sz val="11"/>
      <color theme="1"/>
      <name val="Yu Gothic"/>
      <family val="3"/>
      <charset val="128"/>
      <scheme val="minor"/>
    </font>
    <font>
      <b/>
      <sz val="11"/>
      <color theme="8"/>
      <name val="Yu Gothic"/>
      <family val="3"/>
      <charset val="128"/>
      <scheme val="minor"/>
    </font>
    <font>
      <b/>
      <sz val="22"/>
      <color theme="8"/>
      <name val="Yu Gothic"/>
      <family val="3"/>
      <charset val="128"/>
      <scheme val="minor"/>
    </font>
    <font>
      <b/>
      <sz val="11"/>
      <color rgb="FFFF0000"/>
      <name val="Yu Gothic"/>
      <family val="3"/>
      <charset val="128"/>
      <scheme val="minor"/>
    </font>
    <font>
      <sz val="12"/>
      <name val="Yu Gothic"/>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149967955565050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bottom/>
      <diagonal/>
    </border>
  </borders>
  <cellStyleXfs count="1">
    <xf numFmtId="0" fontId="0" fillId="0" borderId="0"/>
  </cellStyleXfs>
  <cellXfs count="72">
    <xf numFmtId="0" fontId="0" fillId="0" borderId="0" xfId="0"/>
    <xf numFmtId="176" fontId="0" fillId="0" borderId="0" xfId="0" applyNumberFormat="1"/>
    <xf numFmtId="0" fontId="0" fillId="0" borderId="0" xfId="0" applyAlignment="1">
      <alignment wrapText="1"/>
    </xf>
    <xf numFmtId="0" fontId="0" fillId="0" borderId="0" xfId="0" applyAlignment="1">
      <alignment horizontal="center"/>
    </xf>
    <xf numFmtId="0" fontId="3" fillId="0" borderId="0" xfId="0" applyFont="1"/>
    <xf numFmtId="0" fontId="6" fillId="0" borderId="0" xfId="0" applyFont="1"/>
    <xf numFmtId="0" fontId="7" fillId="0" borderId="0" xfId="0" applyFont="1"/>
    <xf numFmtId="0" fontId="2" fillId="0" borderId="5" xfId="0" applyFont="1" applyBorder="1" applyAlignment="1">
      <alignment horizontal="center"/>
    </xf>
    <xf numFmtId="0" fontId="5" fillId="0" borderId="5" xfId="0" applyFont="1" applyBorder="1" applyAlignment="1">
      <alignment horizontal="center"/>
    </xf>
    <xf numFmtId="0" fontId="3" fillId="2" borderId="1" xfId="0" applyFont="1" applyFill="1" applyBorder="1" applyAlignment="1">
      <alignment horizontal="center" vertical="center"/>
    </xf>
    <xf numFmtId="0" fontId="0" fillId="4" borderId="1" xfId="0" applyFill="1" applyBorder="1" applyAlignment="1">
      <alignment horizontal="center" vertical="center"/>
    </xf>
    <xf numFmtId="0" fontId="4" fillId="0" borderId="0" xfId="0" applyFont="1"/>
    <xf numFmtId="0" fontId="3" fillId="2" borderId="1" xfId="0" applyFont="1" applyFill="1" applyBorder="1" applyAlignment="1">
      <alignment horizontal="center" vertical="center" shrinkToFit="1"/>
    </xf>
    <xf numFmtId="0" fontId="0" fillId="4" borderId="10" xfId="0" applyFill="1" applyBorder="1" applyAlignment="1">
      <alignment horizontal="center" vertical="center"/>
    </xf>
    <xf numFmtId="0" fontId="3" fillId="4" borderId="12" xfId="0" applyFont="1" applyFill="1" applyBorder="1" applyAlignment="1">
      <alignment vertical="center"/>
    </xf>
    <xf numFmtId="0" fontId="8" fillId="0" borderId="0" xfId="0" applyFont="1"/>
    <xf numFmtId="0" fontId="3" fillId="0" borderId="16" xfId="0" applyFont="1" applyBorder="1"/>
    <xf numFmtId="0" fontId="3" fillId="0" borderId="18" xfId="0" applyFont="1" applyBorder="1"/>
    <xf numFmtId="0" fontId="0" fillId="0" borderId="18" xfId="0" applyBorder="1"/>
    <xf numFmtId="0" fontId="0" fillId="0" borderId="17" xfId="0" applyBorder="1"/>
    <xf numFmtId="0" fontId="3" fillId="0" borderId="10" xfId="0" applyFont="1" applyBorder="1"/>
    <xf numFmtId="0" fontId="0" fillId="0" borderId="12" xfId="0" applyBorder="1"/>
    <xf numFmtId="3" fontId="3" fillId="0" borderId="12" xfId="0" applyNumberFormat="1" applyFont="1" applyBorder="1"/>
    <xf numFmtId="0" fontId="9" fillId="0" borderId="18" xfId="0" applyFont="1" applyBorder="1"/>
    <xf numFmtId="3" fontId="3" fillId="5" borderId="10" xfId="0" applyNumberFormat="1" applyFont="1" applyFill="1" applyBorder="1"/>
    <xf numFmtId="3" fontId="3" fillId="5" borderId="12" xfId="0" applyNumberFormat="1" applyFont="1" applyFill="1" applyBorder="1"/>
    <xf numFmtId="0" fontId="3" fillId="5" borderId="12" xfId="0" applyFont="1" applyFill="1" applyBorder="1"/>
    <xf numFmtId="0" fontId="0" fillId="5" borderId="12" xfId="0" applyFill="1" applyBorder="1"/>
    <xf numFmtId="0" fontId="0" fillId="5" borderId="11" xfId="0" applyFill="1" applyBorder="1"/>
    <xf numFmtId="0" fontId="0" fillId="4" borderId="12" xfId="0" applyFill="1" applyBorder="1" applyAlignment="1">
      <alignment vertical="center"/>
    </xf>
    <xf numFmtId="0" fontId="3" fillId="4" borderId="11" xfId="0" applyFont="1" applyFill="1" applyBorder="1" applyAlignment="1">
      <alignment vertical="center"/>
    </xf>
    <xf numFmtId="3" fontId="10" fillId="0" borderId="1" xfId="0" applyNumberFormat="1" applyFont="1" applyBorder="1" applyAlignment="1">
      <alignment vertical="center"/>
    </xf>
    <xf numFmtId="0" fontId="11" fillId="0" borderId="0" xfId="0" applyFont="1"/>
    <xf numFmtId="0" fontId="10" fillId="0" borderId="0" xfId="0" applyFont="1" applyAlignment="1">
      <alignment horizontal="right"/>
    </xf>
    <xf numFmtId="0" fontId="10" fillId="3" borderId="1" xfId="0" applyFont="1" applyFill="1" applyBorder="1" applyAlignment="1">
      <alignment vertical="center" wrapText="1" shrinkToFit="1"/>
    </xf>
    <xf numFmtId="0" fontId="10" fillId="0" borderId="1" xfId="0" applyFont="1" applyBorder="1" applyAlignment="1">
      <alignment vertical="center" shrinkToFit="1"/>
    </xf>
    <xf numFmtId="3" fontId="10" fillId="0" borderId="1" xfId="0" applyNumberFormat="1" applyFont="1" applyBorder="1" applyAlignment="1">
      <alignment vertical="center" shrinkToFit="1"/>
    </xf>
    <xf numFmtId="31" fontId="10" fillId="3" borderId="1" xfId="0" applyNumberFormat="1" applyFont="1" applyFill="1" applyBorder="1" applyAlignment="1">
      <alignment horizontal="center" vertical="center" shrinkToFit="1"/>
    </xf>
    <xf numFmtId="0" fontId="10" fillId="3" borderId="1" xfId="0" applyFont="1" applyFill="1" applyBorder="1" applyAlignment="1">
      <alignment vertical="center" shrinkToFit="1"/>
    </xf>
    <xf numFmtId="0" fontId="10" fillId="3" borderId="1" xfId="0" applyFont="1" applyFill="1" applyBorder="1" applyAlignment="1">
      <alignment horizontal="center" vertical="center" shrinkToFit="1"/>
    </xf>
    <xf numFmtId="0" fontId="3" fillId="0" borderId="0" xfId="0" applyFont="1" applyAlignment="1">
      <alignment horizontal="center"/>
    </xf>
    <xf numFmtId="0" fontId="10" fillId="0" borderId="15" xfId="0" applyFont="1" applyBorder="1" applyAlignment="1">
      <alignment horizontal="left" vertical="center" indent="1"/>
    </xf>
    <xf numFmtId="0" fontId="10" fillId="0" borderId="0" xfId="0" applyFont="1" applyAlignment="1">
      <alignment horizontal="left" vertical="center" indent="1"/>
    </xf>
    <xf numFmtId="0" fontId="10" fillId="0" borderId="22" xfId="0" applyFont="1" applyBorder="1" applyAlignment="1">
      <alignment horizontal="left" vertical="center" indent="1"/>
    </xf>
    <xf numFmtId="0" fontId="10" fillId="0" borderId="20" xfId="0" applyFont="1" applyBorder="1" applyAlignment="1">
      <alignment horizontal="left" vertical="center" indent="1"/>
    </xf>
    <xf numFmtId="0" fontId="10" fillId="0" borderId="19" xfId="0" applyFont="1" applyBorder="1" applyAlignment="1">
      <alignment horizontal="left" vertical="center" indent="1"/>
    </xf>
    <xf numFmtId="0" fontId="10" fillId="0" borderId="21" xfId="0" applyFont="1" applyBorder="1" applyAlignment="1">
      <alignment horizontal="left" vertical="center" indent="1"/>
    </xf>
    <xf numFmtId="3" fontId="12" fillId="0" borderId="12" xfId="0" applyNumberFormat="1" applyFont="1" applyBorder="1"/>
    <xf numFmtId="0" fontId="3" fillId="0" borderId="0" xfId="0" applyFont="1" applyAlignment="1">
      <alignment vertical="center" wrapText="1"/>
    </xf>
    <xf numFmtId="0" fontId="3" fillId="0" borderId="19" xfId="0" applyFont="1" applyBorder="1" applyAlignment="1">
      <alignment horizontal="center" vertical="center" wrapText="1"/>
    </xf>
    <xf numFmtId="0" fontId="10" fillId="0" borderId="19" xfId="0" applyFont="1" applyBorder="1" applyAlignment="1">
      <alignment vertical="center" shrinkToFi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7" fillId="0" borderId="5" xfId="0" applyFont="1" applyBorder="1" applyAlignment="1">
      <alignment horizontal="center"/>
    </xf>
    <xf numFmtId="0" fontId="7" fillId="0" borderId="0" xfId="0" applyFont="1" applyAlignment="1">
      <alignment horizontal="center"/>
    </xf>
    <xf numFmtId="0" fontId="7"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0" fillId="0" borderId="19" xfId="0" applyBorder="1"/>
    <xf numFmtId="0" fontId="10" fillId="0" borderId="19" xfId="0" applyFont="1" applyBorder="1" applyAlignment="1">
      <alignment horizontal="right"/>
    </xf>
    <xf numFmtId="0" fontId="0" fillId="0" borderId="1" xfId="0"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vertical="center"/>
    </xf>
    <xf numFmtId="49" fontId="10" fillId="0" borderId="1" xfId="0" applyNumberFormat="1" applyFont="1" applyBorder="1" applyAlignment="1">
      <alignment vertical="center"/>
    </xf>
    <xf numFmtId="49" fontId="10" fillId="0" borderId="14" xfId="0" applyNumberFormat="1" applyFont="1" applyBorder="1" applyAlignment="1">
      <alignment vertical="center"/>
    </xf>
    <xf numFmtId="49" fontId="10" fillId="0" borderId="13" xfId="0" applyNumberFormat="1" applyFont="1" applyBorder="1" applyAlignment="1">
      <alignment vertical="center"/>
    </xf>
    <xf numFmtId="3" fontId="10" fillId="0" borderId="1" xfId="0" applyNumberFormat="1" applyFont="1" applyBorder="1" applyAlignment="1">
      <alignment horizontal="center" vertical="center"/>
    </xf>
    <xf numFmtId="0" fontId="13" fillId="0" borderId="5" xfId="0" applyFont="1" applyBorder="1" applyAlignment="1">
      <alignment horizontal="center"/>
    </xf>
    <xf numFmtId="0" fontId="13" fillId="0" borderId="0" xfId="0" applyFont="1" applyAlignment="1">
      <alignment horizontal="center"/>
    </xf>
    <xf numFmtId="0" fontId="13" fillId="0" borderId="6"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Y42"/>
  <sheetViews>
    <sheetView showGridLines="0" tabSelected="1" workbookViewId="0">
      <selection activeCell="B8" sqref="B8"/>
    </sheetView>
  </sheetViews>
  <sheetFormatPr defaultColWidth="3.125" defaultRowHeight="18.75"/>
  <cols>
    <col min="1" max="1" width="3.125" customWidth="1"/>
    <col min="25" max="25" width="0.875" customWidth="1"/>
  </cols>
  <sheetData>
    <row r="1" spans="1:25">
      <c r="A1" s="4" t="s">
        <v>10</v>
      </c>
    </row>
    <row r="2" spans="1:25" ht="5.0999999999999996" customHeight="1"/>
    <row r="3" spans="1:25" ht="5.0999999999999996" customHeight="1">
      <c r="A3" s="51"/>
      <c r="B3" s="52"/>
      <c r="C3" s="52"/>
      <c r="D3" s="52"/>
      <c r="E3" s="52"/>
      <c r="F3" s="52"/>
      <c r="G3" s="52"/>
      <c r="H3" s="52"/>
      <c r="I3" s="52"/>
      <c r="J3" s="52"/>
      <c r="K3" s="52"/>
      <c r="L3" s="52"/>
      <c r="M3" s="52"/>
      <c r="N3" s="52"/>
      <c r="O3" s="52"/>
      <c r="P3" s="52"/>
      <c r="Q3" s="52"/>
      <c r="R3" s="52"/>
      <c r="S3" s="52"/>
      <c r="T3" s="52"/>
      <c r="U3" s="52"/>
      <c r="V3" s="52"/>
      <c r="W3" s="52"/>
      <c r="X3" s="53"/>
      <c r="Y3" s="7"/>
    </row>
    <row r="4" spans="1:25" ht="19.5">
      <c r="A4" s="69" t="s">
        <v>68</v>
      </c>
      <c r="B4" s="70"/>
      <c r="C4" s="70"/>
      <c r="D4" s="70"/>
      <c r="E4" s="70"/>
      <c r="F4" s="70"/>
      <c r="G4" s="70"/>
      <c r="H4" s="70"/>
      <c r="I4" s="70"/>
      <c r="J4" s="70"/>
      <c r="K4" s="70"/>
      <c r="L4" s="70"/>
      <c r="M4" s="70"/>
      <c r="N4" s="70"/>
      <c r="O4" s="70"/>
      <c r="P4" s="70"/>
      <c r="Q4" s="70"/>
      <c r="R4" s="70"/>
      <c r="S4" s="70"/>
      <c r="T4" s="70"/>
      <c r="U4" s="70"/>
      <c r="V4" s="70"/>
      <c r="W4" s="70"/>
      <c r="X4" s="71"/>
      <c r="Y4" s="7"/>
    </row>
    <row r="5" spans="1:25" ht="19.5">
      <c r="A5" s="54" t="s">
        <v>17</v>
      </c>
      <c r="B5" s="55"/>
      <c r="C5" s="55"/>
      <c r="D5" s="55"/>
      <c r="E5" s="55"/>
      <c r="F5" s="55"/>
      <c r="G5" s="55"/>
      <c r="H5" s="55"/>
      <c r="I5" s="55"/>
      <c r="J5" s="55"/>
      <c r="K5" s="55"/>
      <c r="L5" s="55"/>
      <c r="M5" s="55"/>
      <c r="N5" s="55"/>
      <c r="O5" s="55"/>
      <c r="P5" s="55"/>
      <c r="Q5" s="55"/>
      <c r="R5" s="55"/>
      <c r="S5" s="55"/>
      <c r="T5" s="55"/>
      <c r="U5" s="55"/>
      <c r="V5" s="55"/>
      <c r="W5" s="55"/>
      <c r="X5" s="56"/>
      <c r="Y5" s="7"/>
    </row>
    <row r="6" spans="1:25" ht="5.0999999999999996" customHeight="1">
      <c r="A6" s="57"/>
      <c r="B6" s="58"/>
      <c r="C6" s="58"/>
      <c r="D6" s="58"/>
      <c r="E6" s="58"/>
      <c r="F6" s="58"/>
      <c r="G6" s="58"/>
      <c r="H6" s="58"/>
      <c r="I6" s="58"/>
      <c r="J6" s="58"/>
      <c r="K6" s="58"/>
      <c r="L6" s="58"/>
      <c r="M6" s="58"/>
      <c r="N6" s="58"/>
      <c r="O6" s="58"/>
      <c r="P6" s="58"/>
      <c r="Q6" s="58"/>
      <c r="R6" s="58"/>
      <c r="S6" s="58"/>
      <c r="T6" s="58"/>
      <c r="U6" s="58"/>
      <c r="V6" s="58"/>
      <c r="W6" s="58"/>
      <c r="X6" s="59"/>
      <c r="Y6" s="8"/>
    </row>
    <row r="7" spans="1:25" ht="5.0999999999999996" customHeight="1"/>
    <row r="8" spans="1:25">
      <c r="E8" s="1"/>
      <c r="O8" s="60" t="s">
        <v>56</v>
      </c>
      <c r="P8" s="60"/>
      <c r="Q8" s="61" t="s">
        <v>57</v>
      </c>
      <c r="R8" s="61"/>
      <c r="S8" s="61"/>
      <c r="T8" s="61"/>
      <c r="U8" s="61"/>
      <c r="V8" s="61"/>
      <c r="W8" s="61"/>
      <c r="X8" s="61"/>
    </row>
    <row r="9" spans="1:25" ht="19.5">
      <c r="A9" s="6" t="s">
        <v>59</v>
      </c>
    </row>
    <row r="10" spans="1:25" ht="19.5">
      <c r="A10" s="6" t="s">
        <v>58</v>
      </c>
    </row>
    <row r="11" spans="1:25" ht="19.5">
      <c r="A11" s="6"/>
    </row>
    <row r="12" spans="1:25" ht="36.950000000000003" customHeight="1">
      <c r="H12" s="49" t="s">
        <v>28</v>
      </c>
      <c r="I12" s="49"/>
      <c r="J12" s="49"/>
      <c r="K12" s="50" t="s">
        <v>44</v>
      </c>
      <c r="L12" s="50"/>
      <c r="M12" s="50"/>
      <c r="N12" s="50"/>
      <c r="O12" s="50"/>
      <c r="P12" s="50"/>
      <c r="Q12" s="50"/>
      <c r="R12" s="50"/>
      <c r="S12" s="50"/>
      <c r="T12" s="50"/>
      <c r="U12" s="50"/>
      <c r="V12" s="50"/>
      <c r="W12" s="50"/>
      <c r="X12" s="50"/>
    </row>
    <row r="13" spans="1:25" ht="36.950000000000003" customHeight="1">
      <c r="H13" s="49" t="s">
        <v>29</v>
      </c>
      <c r="I13" s="49"/>
      <c r="J13" s="49"/>
      <c r="K13" s="50" t="s">
        <v>45</v>
      </c>
      <c r="L13" s="50"/>
      <c r="M13" s="50"/>
      <c r="N13" s="50"/>
      <c r="O13" s="50"/>
      <c r="P13" s="50"/>
      <c r="Q13" s="50"/>
      <c r="R13" s="50"/>
      <c r="S13" s="50"/>
      <c r="T13" s="50"/>
      <c r="U13" s="50"/>
      <c r="V13" s="50"/>
      <c r="W13" s="50"/>
      <c r="X13" s="50"/>
    </row>
    <row r="14" spans="1:25" ht="36.950000000000003" customHeight="1">
      <c r="H14" s="49" t="s">
        <v>30</v>
      </c>
      <c r="I14" s="49"/>
      <c r="J14" s="49"/>
      <c r="K14" s="50" t="s">
        <v>46</v>
      </c>
      <c r="L14" s="50"/>
      <c r="M14" s="50"/>
      <c r="N14" s="50"/>
      <c r="O14" s="50"/>
      <c r="P14" s="50"/>
      <c r="Q14" s="50"/>
      <c r="R14" s="50"/>
      <c r="S14" s="50"/>
      <c r="T14" s="50"/>
      <c r="U14" s="50"/>
      <c r="V14" s="50"/>
      <c r="W14" s="50"/>
      <c r="X14" s="50"/>
    </row>
    <row r="15" spans="1:25" ht="9.9499999999999993" customHeight="1"/>
    <row r="17" spans="1:25">
      <c r="A17" s="4" t="s">
        <v>11</v>
      </c>
    </row>
    <row r="18" spans="1:25" ht="5.0999999999999996" customHeight="1"/>
    <row r="19" spans="1:25">
      <c r="A19" s="40" t="s">
        <v>0</v>
      </c>
      <c r="B19" s="40"/>
      <c r="C19" s="40"/>
      <c r="D19" s="40"/>
      <c r="E19" s="40"/>
      <c r="F19" s="40"/>
      <c r="G19" s="40"/>
      <c r="H19" s="40"/>
      <c r="I19" s="40"/>
      <c r="J19" s="40"/>
      <c r="K19" s="40"/>
      <c r="L19" s="40"/>
      <c r="M19" s="40"/>
      <c r="N19" s="40"/>
      <c r="O19" s="40"/>
      <c r="P19" s="40"/>
      <c r="Q19" s="40"/>
      <c r="R19" s="40"/>
      <c r="S19" s="40"/>
      <c r="T19" s="40"/>
      <c r="U19" s="40"/>
      <c r="V19" s="40"/>
      <c r="W19" s="40"/>
      <c r="X19" s="40"/>
      <c r="Y19" s="40"/>
    </row>
    <row r="20" spans="1:25" ht="5.0999999999999996" customHeight="1">
      <c r="A20" s="3"/>
      <c r="B20" s="3"/>
      <c r="C20" s="3"/>
      <c r="D20" s="3"/>
      <c r="E20" s="3"/>
      <c r="F20" s="3"/>
      <c r="G20" s="3"/>
      <c r="H20" s="3"/>
      <c r="I20" s="3"/>
      <c r="J20" s="3"/>
      <c r="K20" s="3"/>
      <c r="L20" s="3"/>
      <c r="M20" s="3"/>
      <c r="N20" s="3"/>
      <c r="O20" s="3"/>
      <c r="P20" s="3"/>
      <c r="Q20" s="3"/>
      <c r="R20" s="3"/>
      <c r="S20" s="3"/>
      <c r="T20" s="3"/>
      <c r="U20" s="3"/>
      <c r="V20" s="3"/>
      <c r="W20" s="3"/>
      <c r="X20" s="3"/>
      <c r="Y20" s="3"/>
    </row>
    <row r="21" spans="1:25">
      <c r="A21" s="5" t="s">
        <v>19</v>
      </c>
    </row>
    <row r="22" spans="1:25">
      <c r="B22" s="16" t="s">
        <v>22</v>
      </c>
      <c r="C22" s="17"/>
      <c r="D22" s="17"/>
      <c r="E22" s="17"/>
      <c r="F22" s="23" t="s">
        <v>40</v>
      </c>
      <c r="G22" s="18"/>
      <c r="H22" s="18"/>
      <c r="I22" s="18"/>
      <c r="J22" s="18"/>
      <c r="K22" s="18"/>
      <c r="L22" s="18"/>
      <c r="M22" s="18"/>
      <c r="N22" s="18"/>
      <c r="O22" s="18"/>
      <c r="P22" s="18"/>
      <c r="Q22" s="18"/>
      <c r="R22" s="18"/>
      <c r="S22" s="18"/>
      <c r="T22" s="18"/>
      <c r="U22" s="18"/>
      <c r="V22" s="18"/>
      <c r="W22" s="18"/>
      <c r="X22" s="19"/>
    </row>
    <row r="23" spans="1:25">
      <c r="B23" s="16" t="s">
        <v>20</v>
      </c>
      <c r="C23" s="18"/>
      <c r="D23" s="18"/>
      <c r="E23" s="18"/>
      <c r="F23" s="18"/>
      <c r="G23" s="18"/>
      <c r="H23" s="18"/>
      <c r="I23" s="18"/>
      <c r="J23" s="18"/>
      <c r="K23" s="18"/>
      <c r="L23" s="18"/>
      <c r="M23" s="18"/>
      <c r="N23" s="18"/>
      <c r="O23" s="18"/>
      <c r="P23" s="18"/>
      <c r="Q23" s="18"/>
      <c r="R23" s="18"/>
      <c r="S23" s="18"/>
      <c r="T23" s="18"/>
      <c r="U23" s="18"/>
      <c r="V23" s="18"/>
      <c r="W23" s="18"/>
      <c r="X23" s="19"/>
    </row>
    <row r="24" spans="1:25">
      <c r="B24" s="41" t="s">
        <v>47</v>
      </c>
      <c r="C24" s="42"/>
      <c r="D24" s="42"/>
      <c r="E24" s="42"/>
      <c r="F24" s="42"/>
      <c r="G24" s="42"/>
      <c r="H24" s="42"/>
      <c r="I24" s="42"/>
      <c r="J24" s="42"/>
      <c r="K24" s="42"/>
      <c r="L24" s="42"/>
      <c r="M24" s="42"/>
      <c r="N24" s="42"/>
      <c r="O24" s="42"/>
      <c r="P24" s="42"/>
      <c r="Q24" s="42"/>
      <c r="R24" s="42"/>
      <c r="S24" s="42"/>
      <c r="T24" s="42"/>
      <c r="U24" s="42"/>
      <c r="V24" s="42"/>
      <c r="W24" s="42"/>
      <c r="X24" s="43"/>
    </row>
    <row r="25" spans="1:25">
      <c r="B25" s="44"/>
      <c r="C25" s="45"/>
      <c r="D25" s="45"/>
      <c r="E25" s="45"/>
      <c r="F25" s="45"/>
      <c r="G25" s="45"/>
      <c r="H25" s="45"/>
      <c r="I25" s="45"/>
      <c r="J25" s="45"/>
      <c r="K25" s="45"/>
      <c r="L25" s="45"/>
      <c r="M25" s="45"/>
      <c r="N25" s="45"/>
      <c r="O25" s="45"/>
      <c r="P25" s="45"/>
      <c r="Q25" s="45"/>
      <c r="R25" s="45"/>
      <c r="S25" s="45"/>
      <c r="T25" s="45"/>
      <c r="U25" s="45"/>
      <c r="V25" s="45"/>
      <c r="W25" s="45"/>
      <c r="X25" s="46"/>
    </row>
    <row r="26" spans="1:25">
      <c r="B26" s="20" t="s">
        <v>21</v>
      </c>
      <c r="C26" s="21"/>
      <c r="D26" s="21"/>
      <c r="E26" s="21"/>
      <c r="F26" s="47">
        <f>IF(対象経費合計=0,
"",
IF(対象経費合計*2/3&gt;200000,
200000,ROUNDDOWN(対象経費合計*2/3,-3)))</f>
        <v>200000</v>
      </c>
      <c r="G26" s="47"/>
      <c r="H26" s="47"/>
      <c r="I26" s="22" t="s">
        <v>41</v>
      </c>
      <c r="J26" s="24"/>
      <c r="K26" s="25"/>
      <c r="L26" s="26"/>
      <c r="M26" s="27"/>
      <c r="N26" s="27"/>
      <c r="O26" s="27"/>
      <c r="P26" s="27"/>
      <c r="Q26" s="27"/>
      <c r="R26" s="27"/>
      <c r="S26" s="27"/>
      <c r="T26" s="27"/>
      <c r="U26" s="27"/>
      <c r="V26" s="27"/>
      <c r="W26" s="27"/>
      <c r="X26" s="28"/>
    </row>
    <row r="28" spans="1:25">
      <c r="A28" s="4" t="s">
        <v>36</v>
      </c>
    </row>
    <row r="29" spans="1:25">
      <c r="B29" t="s">
        <v>25</v>
      </c>
    </row>
    <row r="30" spans="1:25">
      <c r="C30" t="s">
        <v>26</v>
      </c>
    </row>
    <row r="31" spans="1:25">
      <c r="B31" t="s">
        <v>23</v>
      </c>
    </row>
    <row r="32" spans="1:25">
      <c r="D32" t="s">
        <v>39</v>
      </c>
    </row>
    <row r="33" spans="1:24">
      <c r="B33" t="s">
        <v>64</v>
      </c>
    </row>
    <row r="34" spans="1:24">
      <c r="B34" t="s">
        <v>37</v>
      </c>
    </row>
    <row r="35" spans="1:24">
      <c r="B35" s="15" t="s">
        <v>67</v>
      </c>
    </row>
    <row r="37" spans="1:24">
      <c r="A37" s="4" t="s">
        <v>27</v>
      </c>
    </row>
    <row r="38" spans="1:24">
      <c r="B38" s="48" t="s">
        <v>31</v>
      </c>
      <c r="C38" s="48"/>
      <c r="D38" s="48"/>
      <c r="E38" s="48"/>
      <c r="F38" s="48"/>
      <c r="G38" s="48"/>
      <c r="H38" s="48"/>
      <c r="I38" s="48"/>
      <c r="J38" s="48"/>
      <c r="K38" s="48"/>
      <c r="L38" s="48"/>
      <c r="M38" s="48"/>
      <c r="N38" s="48"/>
      <c r="O38" s="48"/>
      <c r="P38" s="48"/>
      <c r="Q38" s="48"/>
      <c r="R38" s="48"/>
      <c r="S38" s="48"/>
      <c r="T38" s="48"/>
      <c r="U38" s="48"/>
      <c r="V38" s="48"/>
      <c r="W38" s="48"/>
      <c r="X38" s="48"/>
    </row>
    <row r="39" spans="1:24">
      <c r="B39" s="48"/>
      <c r="C39" s="48"/>
      <c r="D39" s="48"/>
      <c r="E39" s="48"/>
      <c r="F39" s="48"/>
      <c r="G39" s="48"/>
      <c r="H39" s="48"/>
      <c r="I39" s="48"/>
      <c r="J39" s="48"/>
      <c r="K39" s="48"/>
      <c r="L39" s="48"/>
      <c r="M39" s="48"/>
      <c r="N39" s="48"/>
      <c r="O39" s="48"/>
      <c r="P39" s="48"/>
      <c r="Q39" s="48"/>
      <c r="R39" s="48"/>
      <c r="S39" s="48"/>
      <c r="T39" s="48"/>
      <c r="U39" s="48"/>
      <c r="V39" s="48"/>
      <c r="W39" s="48"/>
      <c r="X39" s="48"/>
    </row>
    <row r="40" spans="1:24">
      <c r="B40" s="48"/>
      <c r="C40" s="48"/>
      <c r="D40" s="48"/>
      <c r="E40" s="48"/>
      <c r="F40" s="48"/>
      <c r="G40" s="48"/>
      <c r="H40" s="48"/>
      <c r="I40" s="48"/>
      <c r="J40" s="48"/>
      <c r="K40" s="48"/>
      <c r="L40" s="48"/>
      <c r="M40" s="48"/>
      <c r="N40" s="48"/>
      <c r="O40" s="48"/>
      <c r="P40" s="48"/>
      <c r="Q40" s="48"/>
      <c r="R40" s="48"/>
      <c r="S40" s="48"/>
      <c r="T40" s="48"/>
      <c r="U40" s="48"/>
      <c r="V40" s="48"/>
      <c r="W40" s="48"/>
      <c r="X40" s="48"/>
    </row>
    <row r="41" spans="1:24">
      <c r="C41" s="2"/>
      <c r="D41" s="2"/>
      <c r="E41" s="2"/>
      <c r="F41" s="2"/>
      <c r="G41" s="2"/>
      <c r="H41" s="2"/>
      <c r="I41" s="2"/>
      <c r="J41" s="2"/>
      <c r="K41" s="2"/>
      <c r="L41" s="2"/>
      <c r="M41" s="2"/>
      <c r="N41" s="2"/>
      <c r="O41" s="2"/>
      <c r="P41" s="2"/>
      <c r="Q41" s="2"/>
      <c r="R41" s="2"/>
      <c r="S41" s="2"/>
      <c r="T41" s="2"/>
      <c r="U41" s="2"/>
      <c r="V41" s="2"/>
      <c r="W41" s="2"/>
      <c r="X41" s="2"/>
    </row>
    <row r="42" spans="1:24">
      <c r="B42" s="2"/>
      <c r="C42" s="2"/>
      <c r="D42" s="2"/>
      <c r="E42" s="2"/>
      <c r="F42" s="2"/>
      <c r="G42" s="2"/>
      <c r="H42" s="2"/>
      <c r="I42" s="2"/>
      <c r="J42" s="2"/>
      <c r="K42" s="2"/>
      <c r="L42" s="2"/>
      <c r="M42" s="2"/>
      <c r="N42" s="2"/>
      <c r="O42" s="2"/>
      <c r="P42" s="2"/>
      <c r="Q42" s="2"/>
      <c r="R42" s="2"/>
      <c r="S42" s="2"/>
      <c r="T42" s="2"/>
      <c r="U42" s="2"/>
      <c r="V42" s="2"/>
      <c r="W42" s="2"/>
      <c r="X42" s="2"/>
    </row>
  </sheetData>
  <mergeCells count="16">
    <mergeCell ref="A19:Y19"/>
    <mergeCell ref="B24:X25"/>
    <mergeCell ref="B38:X40"/>
    <mergeCell ref="F26:H26"/>
    <mergeCell ref="O8:P8"/>
    <mergeCell ref="Q8:X8"/>
    <mergeCell ref="A3:X3"/>
    <mergeCell ref="A5:X5"/>
    <mergeCell ref="A6:X6"/>
    <mergeCell ref="H14:J14"/>
    <mergeCell ref="K12:X12"/>
    <mergeCell ref="H12:J12"/>
    <mergeCell ref="H13:J13"/>
    <mergeCell ref="A4:X4"/>
    <mergeCell ref="K13:X13"/>
    <mergeCell ref="K14:X14"/>
  </mergeCells>
  <phoneticPr fontId="1"/>
  <printOptions horizontalCentered="1" verticalCentered="1"/>
  <pageMargins left="0.70866141732283472" right="0.70866141732283472"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BF667-C458-4490-BD58-AF25BE34093F}">
  <sheetPr>
    <tabColor rgb="FFFF0000"/>
    <pageSetUpPr fitToPage="1"/>
  </sheetPr>
  <dimension ref="A1:F15"/>
  <sheetViews>
    <sheetView showGridLines="0" topLeftCell="A7" zoomScaleNormal="100" workbookViewId="0">
      <selection activeCell="E12" sqref="E12:E13"/>
    </sheetView>
  </sheetViews>
  <sheetFormatPr defaultRowHeight="18.75"/>
  <cols>
    <col min="1" max="1" width="6.625" customWidth="1"/>
    <col min="2" max="3" width="27.875" customWidth="1"/>
    <col min="4" max="5" width="17.625" customWidth="1"/>
    <col min="6" max="6" width="15.375" bestFit="1" customWidth="1"/>
    <col min="7" max="7" width="3.125" customWidth="1"/>
  </cols>
  <sheetData>
    <row r="1" spans="1:6" ht="35.25">
      <c r="A1" s="32" t="str">
        <f>名称</f>
        <v>(株)テスト</v>
      </c>
    </row>
    <row r="2" spans="1:6" ht="24">
      <c r="A2" s="11" t="s">
        <v>38</v>
      </c>
    </row>
    <row r="3" spans="1:6" ht="37.5" customHeight="1">
      <c r="A3" s="9" t="s">
        <v>14</v>
      </c>
      <c r="B3" s="12" t="s">
        <v>32</v>
      </c>
      <c r="C3" s="12" t="s">
        <v>33</v>
      </c>
      <c r="D3" s="12" t="s">
        <v>60</v>
      </c>
      <c r="E3" s="12" t="s">
        <v>34</v>
      </c>
      <c r="F3" s="12" t="s">
        <v>42</v>
      </c>
    </row>
    <row r="4" spans="1:6" ht="37.5" customHeight="1">
      <c r="A4" s="10">
        <v>1</v>
      </c>
      <c r="B4" s="34" t="s">
        <v>48</v>
      </c>
      <c r="C4" s="34" t="s">
        <v>49</v>
      </c>
      <c r="D4" s="35" t="s">
        <v>61</v>
      </c>
      <c r="E4" s="36">
        <v>300000</v>
      </c>
      <c r="F4" s="37">
        <v>46337</v>
      </c>
    </row>
    <row r="5" spans="1:6" ht="37.5" customHeight="1">
      <c r="A5" s="10">
        <v>2</v>
      </c>
      <c r="B5" s="38"/>
      <c r="C5" s="38"/>
      <c r="D5" s="35"/>
      <c r="E5" s="36"/>
      <c r="F5" s="39"/>
    </row>
    <row r="6" spans="1:6" ht="37.5" customHeight="1">
      <c r="A6" s="10">
        <v>3</v>
      </c>
      <c r="B6" s="38"/>
      <c r="C6" s="38"/>
      <c r="D6" s="35"/>
      <c r="E6" s="36"/>
      <c r="F6" s="39"/>
    </row>
    <row r="7" spans="1:6" ht="37.5" customHeight="1">
      <c r="A7" s="10">
        <v>4</v>
      </c>
      <c r="B7" s="38"/>
      <c r="C7" s="38"/>
      <c r="D7" s="35"/>
      <c r="E7" s="36"/>
      <c r="F7" s="39"/>
    </row>
    <row r="8" spans="1:6" ht="37.5" customHeight="1">
      <c r="A8" s="10">
        <v>5</v>
      </c>
      <c r="B8" s="38"/>
      <c r="C8" s="38"/>
      <c r="D8" s="35"/>
      <c r="E8" s="36"/>
      <c r="F8" s="39"/>
    </row>
    <row r="9" spans="1:6" ht="37.5" customHeight="1">
      <c r="A9" s="10">
        <v>6</v>
      </c>
      <c r="B9" s="38"/>
      <c r="C9" s="38"/>
      <c r="D9" s="35"/>
      <c r="E9" s="36"/>
      <c r="F9" s="39"/>
    </row>
    <row r="10" spans="1:6" ht="37.5" customHeight="1">
      <c r="A10" s="10">
        <v>7</v>
      </c>
      <c r="B10" s="38"/>
      <c r="C10" s="38"/>
      <c r="D10" s="35"/>
      <c r="E10" s="36"/>
      <c r="F10" s="39"/>
    </row>
    <row r="11" spans="1:6" ht="37.5" customHeight="1">
      <c r="A11" s="10">
        <v>8</v>
      </c>
      <c r="B11" s="38"/>
      <c r="C11" s="38"/>
      <c r="D11" s="35"/>
      <c r="E11" s="36"/>
      <c r="F11" s="39"/>
    </row>
    <row r="12" spans="1:6" ht="37.5" customHeight="1">
      <c r="A12" s="10">
        <v>9</v>
      </c>
      <c r="B12" s="38"/>
      <c r="C12" s="38"/>
      <c r="D12" s="35"/>
      <c r="E12" s="36"/>
      <c r="F12" s="39"/>
    </row>
    <row r="13" spans="1:6" ht="37.5" customHeight="1">
      <c r="A13" s="10">
        <v>10</v>
      </c>
      <c r="B13" s="38"/>
      <c r="C13" s="38"/>
      <c r="D13" s="35"/>
      <c r="E13" s="36"/>
      <c r="F13" s="39"/>
    </row>
    <row r="14" spans="1:6">
      <c r="A14" s="13"/>
      <c r="B14" s="14" t="s">
        <v>15</v>
      </c>
      <c r="C14" s="14"/>
      <c r="D14" s="29"/>
      <c r="E14" s="29"/>
      <c r="F14" s="30"/>
    </row>
    <row r="15" spans="1:6" ht="37.5" customHeight="1">
      <c r="D15" s="9" t="s">
        <v>35</v>
      </c>
      <c r="E15" s="31">
        <f>SUM(E3:E14)</f>
        <v>300000</v>
      </c>
    </row>
  </sheetData>
  <sheetProtection formatRows="0"/>
  <phoneticPr fontId="1"/>
  <printOptions horizontalCentered="1" verticalCentered="1"/>
  <pageMargins left="0.70866141732283472" right="0.70866141732283472" top="0.39370078740157483"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B983E-C173-4D8D-BB54-F753D3279B5B}">
  <sheetPr>
    <tabColor theme="1"/>
  </sheetPr>
  <dimension ref="A1:Y42"/>
  <sheetViews>
    <sheetView showGridLines="0" workbookViewId="0">
      <selection activeCell="A4" sqref="A4:X4"/>
    </sheetView>
  </sheetViews>
  <sheetFormatPr defaultColWidth="3.125" defaultRowHeight="18.75"/>
  <cols>
    <col min="1" max="1" width="3.125" customWidth="1"/>
    <col min="25" max="25" width="0.875" customWidth="1"/>
    <col min="40" max="40" width="9.125" bestFit="1" customWidth="1"/>
  </cols>
  <sheetData>
    <row r="1" spans="1:25">
      <c r="A1" s="4" t="s">
        <v>12</v>
      </c>
    </row>
    <row r="2" spans="1:25" ht="5.0999999999999996" customHeight="1"/>
    <row r="3" spans="1:25" ht="5.0999999999999996" customHeight="1">
      <c r="A3" s="51"/>
      <c r="B3" s="52"/>
      <c r="C3" s="52"/>
      <c r="D3" s="52"/>
      <c r="E3" s="52"/>
      <c r="F3" s="52"/>
      <c r="G3" s="52"/>
      <c r="H3" s="52"/>
      <c r="I3" s="52"/>
      <c r="J3" s="52"/>
      <c r="K3" s="52"/>
      <c r="L3" s="52"/>
      <c r="M3" s="52"/>
      <c r="N3" s="52"/>
      <c r="O3" s="52"/>
      <c r="P3" s="52"/>
      <c r="Q3" s="52"/>
      <c r="R3" s="52"/>
      <c r="S3" s="52"/>
      <c r="T3" s="52"/>
      <c r="U3" s="52"/>
      <c r="V3" s="52"/>
      <c r="W3" s="52"/>
      <c r="X3" s="53"/>
      <c r="Y3" s="7"/>
    </row>
    <row r="4" spans="1:25" ht="19.5">
      <c r="A4" s="69" t="s">
        <v>68</v>
      </c>
      <c r="B4" s="70"/>
      <c r="C4" s="70"/>
      <c r="D4" s="70"/>
      <c r="E4" s="70"/>
      <c r="F4" s="70"/>
      <c r="G4" s="70"/>
      <c r="H4" s="70"/>
      <c r="I4" s="70"/>
      <c r="J4" s="70"/>
      <c r="K4" s="70"/>
      <c r="L4" s="70"/>
      <c r="M4" s="70"/>
      <c r="N4" s="70"/>
      <c r="O4" s="70"/>
      <c r="P4" s="70"/>
      <c r="Q4" s="70"/>
      <c r="R4" s="70"/>
      <c r="S4" s="70"/>
      <c r="T4" s="70"/>
      <c r="U4" s="70"/>
      <c r="V4" s="70"/>
      <c r="W4" s="70"/>
      <c r="X4" s="71"/>
      <c r="Y4" s="7"/>
    </row>
    <row r="5" spans="1:25" ht="19.5">
      <c r="A5" s="54" t="s">
        <v>62</v>
      </c>
      <c r="B5" s="55"/>
      <c r="C5" s="55"/>
      <c r="D5" s="55"/>
      <c r="E5" s="55"/>
      <c r="F5" s="55"/>
      <c r="G5" s="55"/>
      <c r="H5" s="55"/>
      <c r="I5" s="55"/>
      <c r="J5" s="55"/>
      <c r="K5" s="55"/>
      <c r="L5" s="55"/>
      <c r="M5" s="55"/>
      <c r="N5" s="55"/>
      <c r="O5" s="55"/>
      <c r="P5" s="55"/>
      <c r="Q5" s="55"/>
      <c r="R5" s="55"/>
      <c r="S5" s="55"/>
      <c r="T5" s="55"/>
      <c r="U5" s="55"/>
      <c r="V5" s="55"/>
      <c r="W5" s="55"/>
      <c r="X5" s="56"/>
      <c r="Y5" s="7"/>
    </row>
    <row r="6" spans="1:25" ht="5.0999999999999996" customHeight="1">
      <c r="A6" s="57"/>
      <c r="B6" s="58"/>
      <c r="C6" s="58"/>
      <c r="D6" s="58"/>
      <c r="E6" s="58"/>
      <c r="F6" s="58"/>
      <c r="G6" s="58"/>
      <c r="H6" s="58"/>
      <c r="I6" s="58"/>
      <c r="J6" s="58"/>
      <c r="K6" s="58"/>
      <c r="L6" s="58"/>
      <c r="M6" s="58"/>
      <c r="N6" s="58"/>
      <c r="O6" s="58"/>
      <c r="P6" s="58"/>
      <c r="Q6" s="58"/>
      <c r="R6" s="58"/>
      <c r="S6" s="58"/>
      <c r="T6" s="58"/>
      <c r="U6" s="58"/>
      <c r="V6" s="58"/>
      <c r="W6" s="58"/>
      <c r="X6" s="59"/>
      <c r="Y6" s="8"/>
    </row>
    <row r="7" spans="1:25" ht="5.0999999999999996" customHeight="1"/>
    <row r="8" spans="1:25">
      <c r="E8" s="1"/>
      <c r="O8" s="60" t="s">
        <v>56</v>
      </c>
      <c r="P8" s="60"/>
      <c r="Q8" s="61" t="s">
        <v>57</v>
      </c>
      <c r="R8" s="61"/>
      <c r="S8" s="61"/>
      <c r="T8" s="61"/>
      <c r="U8" s="61"/>
      <c r="V8" s="61"/>
      <c r="W8" s="61"/>
      <c r="X8" s="61"/>
    </row>
    <row r="9" spans="1:25" ht="19.5">
      <c r="A9" s="6" t="s">
        <v>59</v>
      </c>
    </row>
    <row r="10" spans="1:25" ht="19.5">
      <c r="A10" s="6" t="s">
        <v>58</v>
      </c>
    </row>
    <row r="11" spans="1:25" ht="19.5">
      <c r="A11" s="6"/>
    </row>
    <row r="12" spans="1:25" ht="36.950000000000003" customHeight="1">
      <c r="H12" s="49" t="s">
        <v>28</v>
      </c>
      <c r="I12" s="49"/>
      <c r="J12" s="49"/>
      <c r="K12" s="50" t="str">
        <f>所在地</f>
        <v>津和野町■■■</v>
      </c>
      <c r="L12" s="50"/>
      <c r="M12" s="50"/>
      <c r="N12" s="50"/>
      <c r="O12" s="50"/>
      <c r="P12" s="50"/>
      <c r="Q12" s="50"/>
      <c r="R12" s="50"/>
      <c r="S12" s="50"/>
      <c r="T12" s="50"/>
      <c r="U12" s="50"/>
      <c r="V12" s="50"/>
      <c r="W12" s="50"/>
      <c r="X12" s="50"/>
    </row>
    <row r="13" spans="1:25" ht="36.950000000000003" customHeight="1">
      <c r="H13" s="49" t="s">
        <v>29</v>
      </c>
      <c r="I13" s="49"/>
      <c r="J13" s="49"/>
      <c r="K13" s="50" t="str">
        <f>名称</f>
        <v>(株)テスト</v>
      </c>
      <c r="L13" s="50"/>
      <c r="M13" s="50"/>
      <c r="N13" s="50"/>
      <c r="O13" s="50"/>
      <c r="P13" s="50"/>
      <c r="Q13" s="50"/>
      <c r="R13" s="50"/>
      <c r="S13" s="50"/>
      <c r="T13" s="50"/>
      <c r="U13" s="50"/>
      <c r="V13" s="50"/>
      <c r="W13" s="50"/>
      <c r="X13" s="50"/>
    </row>
    <row r="14" spans="1:25" ht="36.950000000000003" customHeight="1">
      <c r="H14" s="49" t="s">
        <v>30</v>
      </c>
      <c r="I14" s="49"/>
      <c r="J14" s="49"/>
      <c r="K14" s="50" t="str">
        <f>代表者</f>
        <v>テスト　太郎</v>
      </c>
      <c r="L14" s="50"/>
      <c r="M14" s="50"/>
      <c r="N14" s="50"/>
      <c r="O14" s="50"/>
      <c r="P14" s="50"/>
      <c r="Q14" s="50"/>
      <c r="R14" s="50"/>
      <c r="S14" s="50"/>
      <c r="T14" s="50"/>
      <c r="U14" s="50"/>
      <c r="V14" s="50"/>
      <c r="W14" s="50"/>
      <c r="X14" s="50"/>
    </row>
    <row r="15" spans="1:25" ht="9.9499999999999993" customHeight="1"/>
    <row r="17" spans="1:25">
      <c r="A17" s="4" t="s">
        <v>11</v>
      </c>
    </row>
    <row r="18" spans="1:25" ht="5.0999999999999996" customHeight="1"/>
    <row r="19" spans="1:25">
      <c r="A19" s="40" t="s">
        <v>0</v>
      </c>
      <c r="B19" s="40"/>
      <c r="C19" s="40"/>
      <c r="D19" s="40"/>
      <c r="E19" s="40"/>
      <c r="F19" s="40"/>
      <c r="G19" s="40"/>
      <c r="H19" s="40"/>
      <c r="I19" s="40"/>
      <c r="J19" s="40"/>
      <c r="K19" s="40"/>
      <c r="L19" s="40"/>
      <c r="M19" s="40"/>
      <c r="N19" s="40"/>
      <c r="O19" s="40"/>
      <c r="P19" s="40"/>
      <c r="Q19" s="40"/>
      <c r="R19" s="40"/>
      <c r="S19" s="40"/>
      <c r="T19" s="40"/>
      <c r="U19" s="40"/>
      <c r="V19" s="40"/>
      <c r="W19" s="40"/>
      <c r="X19" s="40"/>
      <c r="Y19" s="40"/>
    </row>
    <row r="20" spans="1:25" ht="5.0999999999999996" customHeight="1">
      <c r="A20" s="3"/>
      <c r="B20" s="3"/>
      <c r="C20" s="3"/>
      <c r="D20" s="3"/>
      <c r="E20" s="3"/>
      <c r="F20" s="3"/>
      <c r="G20" s="3"/>
      <c r="H20" s="3"/>
      <c r="I20" s="3"/>
      <c r="J20" s="3"/>
      <c r="K20" s="3"/>
      <c r="L20" s="3"/>
      <c r="M20" s="3"/>
      <c r="N20" s="3"/>
      <c r="O20" s="3"/>
      <c r="P20" s="3"/>
      <c r="Q20" s="3"/>
      <c r="R20" s="3"/>
      <c r="S20" s="3"/>
      <c r="T20" s="3"/>
      <c r="U20" s="3"/>
      <c r="V20" s="3"/>
      <c r="W20" s="3"/>
      <c r="X20" s="3"/>
      <c r="Y20" s="3"/>
    </row>
    <row r="21" spans="1:25">
      <c r="A21" s="5" t="s">
        <v>19</v>
      </c>
    </row>
    <row r="22" spans="1:25">
      <c r="B22" s="16" t="s">
        <v>22</v>
      </c>
      <c r="C22" s="17"/>
      <c r="D22" s="17"/>
      <c r="E22" s="17"/>
      <c r="F22" s="23" t="s">
        <v>40</v>
      </c>
      <c r="G22" s="18"/>
      <c r="H22" s="18"/>
      <c r="I22" s="18"/>
      <c r="J22" s="18"/>
      <c r="K22" s="18"/>
      <c r="L22" s="18"/>
      <c r="M22" s="18"/>
      <c r="N22" s="18"/>
      <c r="O22" s="18"/>
      <c r="P22" s="18"/>
      <c r="Q22" s="18"/>
      <c r="R22" s="18"/>
      <c r="S22" s="18"/>
      <c r="T22" s="18"/>
      <c r="U22" s="18"/>
      <c r="V22" s="18"/>
      <c r="W22" s="18"/>
      <c r="X22" s="19"/>
    </row>
    <row r="23" spans="1:25">
      <c r="B23" s="16" t="s">
        <v>20</v>
      </c>
      <c r="C23" s="18"/>
      <c r="D23" s="18"/>
      <c r="E23" s="18"/>
      <c r="F23" s="18"/>
      <c r="G23" s="18"/>
      <c r="H23" s="18"/>
      <c r="I23" s="18"/>
      <c r="J23" s="18"/>
      <c r="K23" s="18"/>
      <c r="L23" s="18"/>
      <c r="M23" s="18"/>
      <c r="N23" s="18"/>
      <c r="O23" s="18"/>
      <c r="P23" s="18"/>
      <c r="Q23" s="18"/>
      <c r="R23" s="18"/>
      <c r="S23" s="18"/>
      <c r="T23" s="18"/>
      <c r="U23" s="18"/>
      <c r="V23" s="18"/>
      <c r="W23" s="18"/>
      <c r="X23" s="19"/>
    </row>
    <row r="24" spans="1:25">
      <c r="B24" s="41" t="str">
        <f>投資効果</f>
        <v>蛍光灯のＬＥＤ化による電気代の削減</v>
      </c>
      <c r="C24" s="42"/>
      <c r="D24" s="42"/>
      <c r="E24" s="42"/>
      <c r="F24" s="42"/>
      <c r="G24" s="42"/>
      <c r="H24" s="42"/>
      <c r="I24" s="42"/>
      <c r="J24" s="42"/>
      <c r="K24" s="42"/>
      <c r="L24" s="42"/>
      <c r="M24" s="42"/>
      <c r="N24" s="42"/>
      <c r="O24" s="42"/>
      <c r="P24" s="42"/>
      <c r="Q24" s="42"/>
      <c r="R24" s="42"/>
      <c r="S24" s="42"/>
      <c r="T24" s="42"/>
      <c r="U24" s="42"/>
      <c r="V24" s="42"/>
      <c r="W24" s="42"/>
      <c r="X24" s="43"/>
    </row>
    <row r="25" spans="1:25">
      <c r="B25" s="44"/>
      <c r="C25" s="45"/>
      <c r="D25" s="45"/>
      <c r="E25" s="45"/>
      <c r="F25" s="45"/>
      <c r="G25" s="45"/>
      <c r="H25" s="45"/>
      <c r="I25" s="45"/>
      <c r="J25" s="45"/>
      <c r="K25" s="45"/>
      <c r="L25" s="45"/>
      <c r="M25" s="45"/>
      <c r="N25" s="45"/>
      <c r="O25" s="45"/>
      <c r="P25" s="45"/>
      <c r="Q25" s="45"/>
      <c r="R25" s="45"/>
      <c r="S25" s="45"/>
      <c r="T25" s="45"/>
      <c r="U25" s="45"/>
      <c r="V25" s="45"/>
      <c r="W25" s="45"/>
      <c r="X25" s="46"/>
    </row>
    <row r="26" spans="1:25">
      <c r="B26" s="20" t="s">
        <v>21</v>
      </c>
      <c r="C26" s="21"/>
      <c r="D26" s="21"/>
      <c r="E26" s="21"/>
      <c r="F26" s="47">
        <f>IF(実績_対象経費合計=0,
"",
IF(実績_対象経費合計*2/3&gt;200000,
200000,ROUNDDOWN(実績_対象経費合計*2/3,-3)))</f>
        <v>200000</v>
      </c>
      <c r="G26" s="47"/>
      <c r="H26" s="47"/>
      <c r="I26" s="22" t="s">
        <v>41</v>
      </c>
      <c r="J26" s="24"/>
      <c r="K26" s="25"/>
      <c r="L26" s="26"/>
      <c r="M26" s="27"/>
      <c r="N26" s="27"/>
      <c r="O26" s="27"/>
      <c r="P26" s="27"/>
      <c r="Q26" s="27"/>
      <c r="R26" s="27"/>
      <c r="S26" s="27"/>
      <c r="T26" s="27"/>
      <c r="U26" s="27"/>
      <c r="V26" s="27"/>
      <c r="W26" s="27"/>
      <c r="X26" s="28"/>
    </row>
    <row r="28" spans="1:25">
      <c r="A28" s="4" t="s">
        <v>36</v>
      </c>
    </row>
    <row r="29" spans="1:25">
      <c r="B29" t="s">
        <v>63</v>
      </c>
    </row>
    <row r="31" spans="1:25">
      <c r="B31" t="s">
        <v>65</v>
      </c>
    </row>
    <row r="33" spans="1:24">
      <c r="B33" t="s">
        <v>24</v>
      </c>
    </row>
    <row r="37" spans="1:24">
      <c r="A37" s="4"/>
    </row>
    <row r="38" spans="1:24">
      <c r="B38" s="48"/>
      <c r="C38" s="48"/>
      <c r="D38" s="48"/>
      <c r="E38" s="48"/>
      <c r="F38" s="48"/>
      <c r="G38" s="48"/>
      <c r="H38" s="48"/>
      <c r="I38" s="48"/>
      <c r="J38" s="48"/>
      <c r="K38" s="48"/>
      <c r="L38" s="48"/>
      <c r="M38" s="48"/>
      <c r="N38" s="48"/>
      <c r="O38" s="48"/>
      <c r="P38" s="48"/>
      <c r="Q38" s="48"/>
      <c r="R38" s="48"/>
      <c r="S38" s="48"/>
      <c r="T38" s="48"/>
      <c r="U38" s="48"/>
      <c r="V38" s="48"/>
      <c r="W38" s="48"/>
      <c r="X38" s="48"/>
    </row>
    <row r="39" spans="1:24">
      <c r="B39" s="48"/>
      <c r="C39" s="48"/>
      <c r="D39" s="48"/>
      <c r="E39" s="48"/>
      <c r="F39" s="48"/>
      <c r="G39" s="48"/>
      <c r="H39" s="48"/>
      <c r="I39" s="48"/>
      <c r="J39" s="48"/>
      <c r="K39" s="48"/>
      <c r="L39" s="48"/>
      <c r="M39" s="48"/>
      <c r="N39" s="48"/>
      <c r="O39" s="48"/>
      <c r="P39" s="48"/>
      <c r="Q39" s="48"/>
      <c r="R39" s="48"/>
      <c r="S39" s="48"/>
      <c r="T39" s="48"/>
      <c r="U39" s="48"/>
      <c r="V39" s="48"/>
      <c r="W39" s="48"/>
      <c r="X39" s="48"/>
    </row>
    <row r="40" spans="1:24">
      <c r="B40" s="48"/>
      <c r="C40" s="48"/>
      <c r="D40" s="48"/>
      <c r="E40" s="48"/>
      <c r="F40" s="48"/>
      <c r="G40" s="48"/>
      <c r="H40" s="48"/>
      <c r="I40" s="48"/>
      <c r="J40" s="48"/>
      <c r="K40" s="48"/>
      <c r="L40" s="48"/>
      <c r="M40" s="48"/>
      <c r="N40" s="48"/>
      <c r="O40" s="48"/>
      <c r="P40" s="48"/>
      <c r="Q40" s="48"/>
      <c r="R40" s="48"/>
      <c r="S40" s="48"/>
      <c r="T40" s="48"/>
      <c r="U40" s="48"/>
      <c r="V40" s="48"/>
      <c r="W40" s="48"/>
      <c r="X40" s="48"/>
    </row>
    <row r="41" spans="1:24">
      <c r="C41" s="2"/>
      <c r="D41" s="2"/>
      <c r="E41" s="2"/>
      <c r="F41" s="2"/>
      <c r="G41" s="2"/>
      <c r="H41" s="2"/>
      <c r="I41" s="2"/>
      <c r="J41" s="2"/>
      <c r="K41" s="2"/>
      <c r="L41" s="2"/>
      <c r="M41" s="2"/>
      <c r="N41" s="2"/>
      <c r="O41" s="2"/>
      <c r="P41" s="2"/>
      <c r="Q41" s="2"/>
      <c r="R41" s="2"/>
      <c r="S41" s="2"/>
      <c r="T41" s="2"/>
      <c r="U41" s="2"/>
      <c r="V41" s="2"/>
      <c r="W41" s="2"/>
      <c r="X41" s="2"/>
    </row>
    <row r="42" spans="1:24">
      <c r="B42" s="2"/>
      <c r="C42" s="2"/>
      <c r="D42" s="2"/>
      <c r="E42" s="2"/>
      <c r="F42" s="2"/>
      <c r="G42" s="2"/>
      <c r="H42" s="2"/>
      <c r="I42" s="2"/>
      <c r="J42" s="2"/>
      <c r="K42" s="2"/>
      <c r="L42" s="2"/>
      <c r="M42" s="2"/>
      <c r="N42" s="2"/>
      <c r="O42" s="2"/>
      <c r="P42" s="2"/>
      <c r="Q42" s="2"/>
      <c r="R42" s="2"/>
      <c r="S42" s="2"/>
      <c r="T42" s="2"/>
      <c r="U42" s="2"/>
      <c r="V42" s="2"/>
      <c r="W42" s="2"/>
      <c r="X42" s="2"/>
    </row>
  </sheetData>
  <mergeCells count="16">
    <mergeCell ref="A3:X3"/>
    <mergeCell ref="A4:X4"/>
    <mergeCell ref="A5:X5"/>
    <mergeCell ref="A6:X6"/>
    <mergeCell ref="O8:P8"/>
    <mergeCell ref="Q8:X8"/>
    <mergeCell ref="A19:Y19"/>
    <mergeCell ref="B24:X25"/>
    <mergeCell ref="F26:H26"/>
    <mergeCell ref="B38:X40"/>
    <mergeCell ref="H12:J12"/>
    <mergeCell ref="K12:X12"/>
    <mergeCell ref="H13:J13"/>
    <mergeCell ref="K13:X13"/>
    <mergeCell ref="H14:J14"/>
    <mergeCell ref="K14:X14"/>
  </mergeCells>
  <phoneticPr fontId="1"/>
  <printOptions horizontalCentered="1" verticalCentered="1"/>
  <pageMargins left="0.70866141732283472" right="0.70866141732283472" top="0.39370078740157483"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E48C1-6E47-46F3-90DC-662220CFC1DD}">
  <sheetPr>
    <tabColor rgb="FFFF0000"/>
    <pageSetUpPr fitToPage="1"/>
  </sheetPr>
  <dimension ref="A1:F15"/>
  <sheetViews>
    <sheetView showGridLines="0" topLeftCell="A2" zoomScaleNormal="100" workbookViewId="0">
      <selection activeCell="E5" sqref="E5"/>
    </sheetView>
  </sheetViews>
  <sheetFormatPr defaultRowHeight="18.75"/>
  <cols>
    <col min="1" max="1" width="6.625" customWidth="1"/>
    <col min="2" max="3" width="27.875" customWidth="1"/>
    <col min="4" max="5" width="17.625" customWidth="1"/>
    <col min="6" max="6" width="15.375" bestFit="1" customWidth="1"/>
    <col min="7" max="7" width="3.125" customWidth="1"/>
  </cols>
  <sheetData>
    <row r="1" spans="1:6" ht="35.25">
      <c r="A1" s="32" t="str">
        <f>名称</f>
        <v>(株)テスト</v>
      </c>
    </row>
    <row r="2" spans="1:6" ht="24">
      <c r="A2" s="11" t="s">
        <v>38</v>
      </c>
    </row>
    <row r="3" spans="1:6" ht="37.5" customHeight="1">
      <c r="A3" s="9" t="s">
        <v>14</v>
      </c>
      <c r="B3" s="12" t="s">
        <v>32</v>
      </c>
      <c r="C3" s="12" t="s">
        <v>33</v>
      </c>
      <c r="D3" s="12" t="s">
        <v>60</v>
      </c>
      <c r="E3" s="12" t="s">
        <v>34</v>
      </c>
      <c r="F3" s="12" t="s">
        <v>42</v>
      </c>
    </row>
    <row r="4" spans="1:6" ht="37.5" customHeight="1">
      <c r="A4" s="10">
        <v>1</v>
      </c>
      <c r="B4" s="34" t="s">
        <v>48</v>
      </c>
      <c r="C4" s="34" t="s">
        <v>49</v>
      </c>
      <c r="D4" s="35" t="s">
        <v>61</v>
      </c>
      <c r="E4" s="36">
        <v>300000</v>
      </c>
      <c r="F4" s="37">
        <v>46337</v>
      </c>
    </row>
    <row r="5" spans="1:6" ht="37.5" customHeight="1">
      <c r="A5" s="10">
        <v>2</v>
      </c>
      <c r="B5" s="38"/>
      <c r="C5" s="38"/>
      <c r="D5" s="35"/>
      <c r="E5" s="36"/>
      <c r="F5" s="39"/>
    </row>
    <row r="6" spans="1:6" ht="37.5" customHeight="1">
      <c r="A6" s="10">
        <v>3</v>
      </c>
      <c r="B6" s="38"/>
      <c r="C6" s="38"/>
      <c r="D6" s="35"/>
      <c r="E6" s="36"/>
      <c r="F6" s="39"/>
    </row>
    <row r="7" spans="1:6" ht="37.5" customHeight="1">
      <c r="A7" s="10">
        <v>4</v>
      </c>
      <c r="B7" s="38"/>
      <c r="C7" s="38"/>
      <c r="D7" s="35"/>
      <c r="E7" s="36"/>
      <c r="F7" s="39"/>
    </row>
    <row r="8" spans="1:6" ht="37.5" customHeight="1">
      <c r="A8" s="10">
        <v>5</v>
      </c>
      <c r="B8" s="38"/>
      <c r="C8" s="38"/>
      <c r="D8" s="35"/>
      <c r="E8" s="36"/>
      <c r="F8" s="39"/>
    </row>
    <row r="9" spans="1:6" ht="37.5" customHeight="1">
      <c r="A9" s="10">
        <v>6</v>
      </c>
      <c r="B9" s="38"/>
      <c r="C9" s="38"/>
      <c r="D9" s="35"/>
      <c r="E9" s="36"/>
      <c r="F9" s="39"/>
    </row>
    <row r="10" spans="1:6" ht="37.5" customHeight="1">
      <c r="A10" s="10">
        <v>7</v>
      </c>
      <c r="B10" s="38"/>
      <c r="C10" s="38"/>
      <c r="D10" s="35"/>
      <c r="E10" s="36"/>
      <c r="F10" s="39"/>
    </row>
    <row r="11" spans="1:6" ht="37.5" customHeight="1">
      <c r="A11" s="10">
        <v>8</v>
      </c>
      <c r="B11" s="38"/>
      <c r="C11" s="38"/>
      <c r="D11" s="35"/>
      <c r="E11" s="36"/>
      <c r="F11" s="39"/>
    </row>
    <row r="12" spans="1:6" ht="37.5" customHeight="1">
      <c r="A12" s="10">
        <v>9</v>
      </c>
      <c r="B12" s="38"/>
      <c r="C12" s="38"/>
      <c r="D12" s="35"/>
      <c r="E12" s="36"/>
      <c r="F12" s="39"/>
    </row>
    <row r="13" spans="1:6" ht="37.5" customHeight="1">
      <c r="A13" s="10">
        <v>10</v>
      </c>
      <c r="B13" s="38"/>
      <c r="C13" s="38"/>
      <c r="D13" s="35"/>
      <c r="E13" s="36"/>
      <c r="F13" s="39"/>
    </row>
    <row r="14" spans="1:6">
      <c r="A14" s="13"/>
      <c r="B14" s="14" t="s">
        <v>15</v>
      </c>
      <c r="C14" s="14"/>
      <c r="D14" s="29"/>
      <c r="E14" s="29"/>
      <c r="F14" s="30"/>
    </row>
    <row r="15" spans="1:6" ht="37.5" customHeight="1">
      <c r="D15" s="9" t="s">
        <v>35</v>
      </c>
      <c r="E15" s="31">
        <f>SUM(E3:E14)</f>
        <v>300000</v>
      </c>
    </row>
  </sheetData>
  <sheetProtection formatRows="0"/>
  <phoneticPr fontId="1"/>
  <printOptions horizontalCentered="1" verticalCentered="1"/>
  <pageMargins left="0.70866141732283472" right="0.70866141732283472" top="0.39370078740157483"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Y36"/>
  <sheetViews>
    <sheetView showGridLines="0" workbookViewId="0">
      <selection activeCell="A4" sqref="A4:X4"/>
    </sheetView>
  </sheetViews>
  <sheetFormatPr defaultColWidth="3.125" defaultRowHeight="18.75"/>
  <cols>
    <col min="1" max="1" width="3.125" customWidth="1"/>
    <col min="25" max="25" width="0.875" customWidth="1"/>
  </cols>
  <sheetData>
    <row r="1" spans="1:25">
      <c r="A1" s="4" t="s">
        <v>66</v>
      </c>
    </row>
    <row r="2" spans="1:25" ht="5.0999999999999996" customHeight="1"/>
    <row r="3" spans="1:25" ht="5.0999999999999996" customHeight="1">
      <c r="A3" s="51"/>
      <c r="B3" s="52"/>
      <c r="C3" s="52"/>
      <c r="D3" s="52"/>
      <c r="E3" s="52"/>
      <c r="F3" s="52"/>
      <c r="G3" s="52"/>
      <c r="H3" s="52"/>
      <c r="I3" s="52"/>
      <c r="J3" s="52"/>
      <c r="K3" s="52"/>
      <c r="L3" s="52"/>
      <c r="M3" s="52"/>
      <c r="N3" s="52"/>
      <c r="O3" s="52"/>
      <c r="P3" s="52"/>
      <c r="Q3" s="52"/>
      <c r="R3" s="52"/>
      <c r="S3" s="52"/>
      <c r="T3" s="52"/>
      <c r="U3" s="52"/>
      <c r="V3" s="52"/>
      <c r="W3" s="52"/>
      <c r="X3" s="53"/>
      <c r="Y3" s="7"/>
    </row>
    <row r="4" spans="1:25" ht="19.5">
      <c r="A4" s="69" t="s">
        <v>68</v>
      </c>
      <c r="B4" s="70"/>
      <c r="C4" s="70"/>
      <c r="D4" s="70"/>
      <c r="E4" s="70"/>
      <c r="F4" s="70"/>
      <c r="G4" s="70"/>
      <c r="H4" s="70"/>
      <c r="I4" s="70"/>
      <c r="J4" s="70"/>
      <c r="K4" s="70"/>
      <c r="L4" s="70"/>
      <c r="M4" s="70"/>
      <c r="N4" s="70"/>
      <c r="O4" s="70"/>
      <c r="P4" s="70"/>
      <c r="Q4" s="70"/>
      <c r="R4" s="70"/>
      <c r="S4" s="70"/>
      <c r="T4" s="70"/>
      <c r="U4" s="70"/>
      <c r="V4" s="70"/>
      <c r="W4" s="70"/>
      <c r="X4" s="71"/>
      <c r="Y4" s="7"/>
    </row>
    <row r="5" spans="1:25" ht="19.5">
      <c r="A5" s="54" t="s">
        <v>43</v>
      </c>
      <c r="B5" s="55"/>
      <c r="C5" s="55"/>
      <c r="D5" s="55"/>
      <c r="E5" s="55"/>
      <c r="F5" s="55"/>
      <c r="G5" s="55"/>
      <c r="H5" s="55"/>
      <c r="I5" s="55"/>
      <c r="J5" s="55"/>
      <c r="K5" s="55"/>
      <c r="L5" s="55"/>
      <c r="M5" s="55"/>
      <c r="N5" s="55"/>
      <c r="O5" s="55"/>
      <c r="P5" s="55"/>
      <c r="Q5" s="55"/>
      <c r="R5" s="55"/>
      <c r="S5" s="55"/>
      <c r="T5" s="55"/>
      <c r="U5" s="55"/>
      <c r="V5" s="55"/>
      <c r="W5" s="55"/>
      <c r="X5" s="56"/>
      <c r="Y5" s="7"/>
    </row>
    <row r="6" spans="1:25" ht="5.0999999999999996" customHeight="1">
      <c r="A6" s="57"/>
      <c r="B6" s="58"/>
      <c r="C6" s="58"/>
      <c r="D6" s="58"/>
      <c r="E6" s="58"/>
      <c r="F6" s="58"/>
      <c r="G6" s="58"/>
      <c r="H6" s="58"/>
      <c r="I6" s="58"/>
      <c r="J6" s="58"/>
      <c r="K6" s="58"/>
      <c r="L6" s="58"/>
      <c r="M6" s="58"/>
      <c r="N6" s="58"/>
      <c r="O6" s="58"/>
      <c r="P6" s="58"/>
      <c r="Q6" s="58"/>
      <c r="R6" s="58"/>
      <c r="S6" s="58"/>
      <c r="T6" s="58"/>
      <c r="U6" s="58"/>
      <c r="V6" s="58"/>
      <c r="W6" s="58"/>
      <c r="X6" s="59"/>
      <c r="Y6" s="8"/>
    </row>
    <row r="7" spans="1:25" ht="5.0999999999999996" customHeight="1"/>
    <row r="9" spans="1:25">
      <c r="E9" s="1"/>
      <c r="O9" s="60" t="s">
        <v>56</v>
      </c>
      <c r="P9" s="60"/>
      <c r="Q9" s="61" t="s">
        <v>57</v>
      </c>
      <c r="R9" s="61"/>
      <c r="S9" s="61"/>
      <c r="T9" s="61"/>
      <c r="U9" s="61"/>
      <c r="V9" s="61"/>
      <c r="W9" s="61"/>
      <c r="X9" s="61"/>
    </row>
    <row r="10" spans="1:25">
      <c r="E10" s="1"/>
      <c r="Q10" s="33"/>
      <c r="R10" s="33"/>
      <c r="S10" s="33"/>
      <c r="T10" s="33"/>
      <c r="U10" s="33"/>
      <c r="V10" s="33"/>
      <c r="W10" s="33"/>
      <c r="X10" s="33"/>
    </row>
    <row r="11" spans="1:25" ht="19.5">
      <c r="A11" s="6" t="s">
        <v>18</v>
      </c>
    </row>
    <row r="12" spans="1:25" ht="19.5">
      <c r="A12" s="6" t="s">
        <v>58</v>
      </c>
    </row>
    <row r="13" spans="1:25" ht="19.5">
      <c r="A13" s="6"/>
    </row>
    <row r="14" spans="1:25" ht="36.950000000000003" customHeight="1">
      <c r="H14" s="49" t="s">
        <v>28</v>
      </c>
      <c r="I14" s="49"/>
      <c r="J14" s="49"/>
      <c r="K14" s="50" t="str">
        <f>所在地</f>
        <v>津和野町■■■</v>
      </c>
      <c r="L14" s="50"/>
      <c r="M14" s="50"/>
      <c r="N14" s="50"/>
      <c r="O14" s="50"/>
      <c r="P14" s="50"/>
      <c r="Q14" s="50"/>
      <c r="R14" s="50"/>
      <c r="S14" s="50"/>
      <c r="T14" s="50"/>
      <c r="U14" s="50"/>
      <c r="V14" s="50"/>
      <c r="W14" s="50"/>
      <c r="X14" s="50"/>
    </row>
    <row r="15" spans="1:25" ht="36.950000000000003" customHeight="1">
      <c r="H15" s="49" t="s">
        <v>29</v>
      </c>
      <c r="I15" s="49"/>
      <c r="J15" s="49"/>
      <c r="K15" s="50" t="str">
        <f>名称</f>
        <v>(株)テスト</v>
      </c>
      <c r="L15" s="50"/>
      <c r="M15" s="50"/>
      <c r="N15" s="50"/>
      <c r="O15" s="50"/>
      <c r="P15" s="50"/>
      <c r="Q15" s="50"/>
      <c r="R15" s="50"/>
      <c r="S15" s="50"/>
      <c r="T15" s="50"/>
      <c r="U15" s="50"/>
      <c r="V15" s="50"/>
      <c r="W15" s="50"/>
      <c r="X15" s="50"/>
    </row>
    <row r="16" spans="1:25" ht="36.950000000000003" customHeight="1">
      <c r="H16" s="49" t="s">
        <v>30</v>
      </c>
      <c r="I16" s="49"/>
      <c r="J16" s="49"/>
      <c r="K16" s="50" t="str">
        <f>代表者</f>
        <v>テスト　太郎</v>
      </c>
      <c r="L16" s="50"/>
      <c r="M16" s="50"/>
      <c r="N16" s="50"/>
      <c r="O16" s="50"/>
      <c r="P16" s="50"/>
      <c r="Q16" s="50"/>
      <c r="R16" s="50"/>
      <c r="S16" s="50"/>
      <c r="T16" s="50"/>
      <c r="U16" s="50"/>
      <c r="V16" s="50"/>
      <c r="W16" s="50"/>
      <c r="X16" s="50"/>
    </row>
    <row r="17" spans="1:25" ht="9.9499999999999993" customHeight="1"/>
    <row r="19" spans="1:25">
      <c r="A19" s="4" t="s">
        <v>13</v>
      </c>
    </row>
    <row r="21" spans="1:25">
      <c r="A21" s="40" t="s">
        <v>0</v>
      </c>
      <c r="B21" s="40"/>
      <c r="C21" s="40"/>
      <c r="D21" s="40"/>
      <c r="E21" s="40"/>
      <c r="F21" s="40"/>
      <c r="G21" s="40"/>
      <c r="H21" s="40"/>
      <c r="I21" s="40"/>
      <c r="J21" s="40"/>
      <c r="K21" s="40"/>
      <c r="L21" s="40"/>
      <c r="M21" s="40"/>
      <c r="N21" s="40"/>
      <c r="O21" s="40"/>
      <c r="P21" s="40"/>
      <c r="Q21" s="40"/>
      <c r="R21" s="40"/>
      <c r="S21" s="40"/>
      <c r="T21" s="40"/>
      <c r="U21" s="40"/>
      <c r="V21" s="40"/>
      <c r="W21" s="40"/>
      <c r="X21" s="40"/>
      <c r="Y21" s="40"/>
    </row>
    <row r="22" spans="1:25" ht="9.9499999999999993" customHeight="1">
      <c r="A22" s="3"/>
      <c r="B22" s="3"/>
      <c r="C22" s="3"/>
      <c r="D22" s="3"/>
      <c r="E22" s="3"/>
      <c r="F22" s="3"/>
      <c r="G22" s="3"/>
      <c r="H22" s="3"/>
      <c r="I22" s="3"/>
      <c r="J22" s="3"/>
      <c r="K22" s="3"/>
      <c r="L22" s="3"/>
      <c r="M22" s="3"/>
      <c r="N22" s="3"/>
      <c r="O22" s="3"/>
      <c r="P22" s="3"/>
      <c r="Q22" s="3"/>
      <c r="R22" s="3"/>
      <c r="S22" s="3"/>
      <c r="T22" s="3"/>
      <c r="U22" s="3"/>
      <c r="V22" s="3"/>
      <c r="W22" s="3"/>
      <c r="X22" s="3"/>
      <c r="Y22" s="3"/>
    </row>
    <row r="23" spans="1:25">
      <c r="A23" s="5" t="s">
        <v>1</v>
      </c>
    </row>
    <row r="24" spans="1:25" ht="24.95" customHeight="1">
      <c r="B24" s="63" t="s">
        <v>2</v>
      </c>
      <c r="C24" s="63"/>
      <c r="D24" s="63"/>
      <c r="E24" s="63"/>
      <c r="F24" s="63"/>
      <c r="G24" s="68">
        <f>IF(実績_補助金="","",実績_補助金)</f>
        <v>200000</v>
      </c>
      <c r="H24" s="68"/>
      <c r="I24" s="68"/>
      <c r="J24" s="68"/>
      <c r="K24" s="68"/>
      <c r="L24" s="68"/>
      <c r="M24" s="68"/>
      <c r="N24" s="68"/>
      <c r="O24" s="68"/>
      <c r="P24" s="68"/>
      <c r="Q24" s="68"/>
      <c r="R24" s="68"/>
      <c r="S24" s="68"/>
      <c r="T24" s="68"/>
      <c r="U24" s="68"/>
      <c r="V24" s="68"/>
      <c r="W24" s="68"/>
      <c r="X24" s="68"/>
    </row>
    <row r="25" spans="1:25" ht="24.95" customHeight="1">
      <c r="B25" s="63" t="s">
        <v>9</v>
      </c>
      <c r="C25" s="63"/>
      <c r="D25" s="63"/>
      <c r="E25" s="63"/>
      <c r="F25" s="63"/>
      <c r="G25" s="68">
        <f>IF(実績_補助金="","",実績_補助金)</f>
        <v>200000</v>
      </c>
      <c r="H25" s="68"/>
      <c r="I25" s="68"/>
      <c r="J25" s="68"/>
      <c r="K25" s="68"/>
      <c r="L25" s="68"/>
      <c r="M25" s="68"/>
      <c r="N25" s="68"/>
      <c r="O25" s="68"/>
      <c r="P25" s="68"/>
      <c r="Q25" s="68"/>
      <c r="R25" s="68"/>
      <c r="S25" s="68"/>
      <c r="T25" s="68"/>
      <c r="U25" s="68"/>
      <c r="V25" s="68"/>
      <c r="W25" s="68"/>
      <c r="X25" s="68"/>
    </row>
    <row r="26" spans="1:25">
      <c r="A26" s="4"/>
    </row>
    <row r="27" spans="1:25">
      <c r="A27" s="5" t="s">
        <v>3</v>
      </c>
    </row>
    <row r="28" spans="1:25" ht="24.95" customHeight="1">
      <c r="B28" s="63" t="s">
        <v>4</v>
      </c>
      <c r="C28" s="63"/>
      <c r="D28" s="63"/>
      <c r="E28" s="63"/>
      <c r="F28" s="63"/>
      <c r="G28" s="64" t="s">
        <v>50</v>
      </c>
      <c r="H28" s="64"/>
      <c r="I28" s="64"/>
      <c r="J28" s="64"/>
      <c r="K28" s="64"/>
      <c r="L28" s="64"/>
      <c r="M28" s="64"/>
      <c r="N28" s="64"/>
      <c r="O28" s="64"/>
      <c r="P28" s="64"/>
      <c r="Q28" s="64"/>
      <c r="R28" s="64"/>
      <c r="S28" s="64"/>
      <c r="T28" s="64"/>
      <c r="U28" s="64"/>
      <c r="V28" s="64"/>
      <c r="W28" s="64"/>
      <c r="X28" s="64"/>
    </row>
    <row r="29" spans="1:25" ht="24.95" customHeight="1">
      <c r="B29" s="63" t="s">
        <v>5</v>
      </c>
      <c r="C29" s="63"/>
      <c r="D29" s="63"/>
      <c r="E29" s="63"/>
      <c r="F29" s="63"/>
      <c r="G29" s="64" t="s">
        <v>51</v>
      </c>
      <c r="H29" s="64"/>
      <c r="I29" s="64"/>
      <c r="J29" s="64"/>
      <c r="K29" s="64"/>
      <c r="L29" s="64"/>
      <c r="M29" s="64"/>
      <c r="N29" s="64"/>
      <c r="O29" s="64"/>
      <c r="P29" s="64"/>
      <c r="Q29" s="64"/>
      <c r="R29" s="64"/>
      <c r="S29" s="64"/>
      <c r="T29" s="64"/>
      <c r="U29" s="64"/>
      <c r="V29" s="64"/>
      <c r="W29" s="64"/>
      <c r="X29" s="64"/>
    </row>
    <row r="30" spans="1:25" ht="24.95" customHeight="1">
      <c r="A30" s="4"/>
      <c r="B30" s="63" t="s">
        <v>6</v>
      </c>
      <c r="C30" s="63"/>
      <c r="D30" s="63"/>
      <c r="E30" s="63"/>
      <c r="F30" s="63"/>
      <c r="G30" s="64" t="s">
        <v>52</v>
      </c>
      <c r="H30" s="64"/>
      <c r="I30" s="64"/>
      <c r="J30" s="64"/>
      <c r="K30" s="64"/>
      <c r="L30" s="64"/>
      <c r="M30" s="64"/>
      <c r="N30" s="64"/>
      <c r="O30" s="64"/>
      <c r="P30" s="64"/>
      <c r="Q30" s="64"/>
      <c r="R30" s="64"/>
      <c r="S30" s="64"/>
      <c r="T30" s="64"/>
      <c r="U30" s="64"/>
      <c r="V30" s="64"/>
      <c r="W30" s="64"/>
      <c r="X30" s="64"/>
    </row>
    <row r="31" spans="1:25" ht="24.95" customHeight="1">
      <c r="B31" s="63" t="s">
        <v>7</v>
      </c>
      <c r="C31" s="63"/>
      <c r="D31" s="63"/>
      <c r="E31" s="63"/>
      <c r="F31" s="63"/>
      <c r="G31" s="65" t="s">
        <v>53</v>
      </c>
      <c r="H31" s="65"/>
      <c r="I31" s="65"/>
      <c r="J31" s="65"/>
      <c r="K31" s="65"/>
      <c r="L31" s="65"/>
      <c r="M31" s="65"/>
      <c r="N31" s="65"/>
      <c r="O31" s="65"/>
      <c r="P31" s="65"/>
      <c r="Q31" s="65"/>
      <c r="R31" s="65"/>
      <c r="S31" s="65"/>
      <c r="T31" s="65"/>
      <c r="U31" s="65"/>
      <c r="V31" s="65"/>
      <c r="W31" s="65"/>
      <c r="X31" s="65"/>
    </row>
    <row r="32" spans="1:25" ht="24.95" customHeight="1">
      <c r="B32" s="62" t="s">
        <v>8</v>
      </c>
      <c r="C32" s="63"/>
      <c r="D32" s="63"/>
      <c r="E32" s="63"/>
      <c r="F32" s="63"/>
      <c r="G32" s="66" t="s">
        <v>54</v>
      </c>
      <c r="H32" s="66"/>
      <c r="I32" s="66"/>
      <c r="J32" s="66"/>
      <c r="K32" s="66"/>
      <c r="L32" s="66"/>
      <c r="M32" s="66"/>
      <c r="N32" s="66"/>
      <c r="O32" s="66"/>
      <c r="P32" s="66"/>
      <c r="Q32" s="66"/>
      <c r="R32" s="66"/>
      <c r="S32" s="66"/>
      <c r="T32" s="66"/>
      <c r="U32" s="66"/>
      <c r="V32" s="66"/>
      <c r="W32" s="66"/>
      <c r="X32" s="66"/>
    </row>
    <row r="33" spans="1:24" ht="24.95" customHeight="1">
      <c r="B33" s="63"/>
      <c r="C33" s="63"/>
      <c r="D33" s="63"/>
      <c r="E33" s="63"/>
      <c r="F33" s="63"/>
      <c r="G33" s="67" t="s">
        <v>55</v>
      </c>
      <c r="H33" s="67"/>
      <c r="I33" s="67"/>
      <c r="J33" s="67"/>
      <c r="K33" s="67"/>
      <c r="L33" s="67"/>
      <c r="M33" s="67"/>
      <c r="N33" s="67"/>
      <c r="O33" s="67"/>
      <c r="P33" s="67"/>
      <c r="Q33" s="67"/>
      <c r="R33" s="67"/>
      <c r="S33" s="67"/>
      <c r="T33" s="67"/>
      <c r="U33" s="67"/>
      <c r="V33" s="67"/>
      <c r="W33" s="67"/>
      <c r="X33" s="67"/>
    </row>
    <row r="34" spans="1:24" ht="24.95" customHeight="1">
      <c r="B34" s="63"/>
      <c r="C34" s="63"/>
      <c r="D34" s="63"/>
      <c r="E34" s="63"/>
      <c r="F34" s="63"/>
      <c r="G34" s="65"/>
      <c r="H34" s="65"/>
      <c r="I34" s="65"/>
      <c r="J34" s="65"/>
      <c r="K34" s="65"/>
      <c r="L34" s="65"/>
      <c r="M34" s="65"/>
      <c r="N34" s="65"/>
      <c r="O34" s="65"/>
      <c r="P34" s="65"/>
      <c r="Q34" s="65"/>
      <c r="R34" s="65"/>
      <c r="S34" s="65"/>
      <c r="T34" s="65"/>
      <c r="U34" s="65"/>
      <c r="V34" s="65"/>
      <c r="W34" s="65"/>
      <c r="X34" s="65"/>
    </row>
    <row r="35" spans="1:24">
      <c r="B35" s="15" t="s">
        <v>16</v>
      </c>
      <c r="C35" s="2"/>
      <c r="D35" s="2"/>
      <c r="E35" s="2"/>
      <c r="F35" s="2"/>
      <c r="G35" s="2"/>
      <c r="H35" s="2"/>
      <c r="I35" s="2"/>
      <c r="J35" s="2"/>
      <c r="K35" s="2"/>
      <c r="L35" s="2"/>
      <c r="M35" s="2"/>
      <c r="N35" s="2"/>
      <c r="O35" s="2"/>
      <c r="P35" s="2"/>
      <c r="Q35" s="2"/>
      <c r="R35" s="2"/>
      <c r="S35" s="2"/>
      <c r="T35" s="2"/>
      <c r="U35" s="2"/>
      <c r="V35" s="2"/>
      <c r="W35" s="2"/>
      <c r="X35" s="2"/>
    </row>
    <row r="36" spans="1:24">
      <c r="A36" s="4"/>
    </row>
  </sheetData>
  <mergeCells count="28">
    <mergeCell ref="A21:Y21"/>
    <mergeCell ref="B32:F34"/>
    <mergeCell ref="G28:X28"/>
    <mergeCell ref="G29:X29"/>
    <mergeCell ref="G30:X30"/>
    <mergeCell ref="G31:X31"/>
    <mergeCell ref="G32:X32"/>
    <mergeCell ref="G33:X34"/>
    <mergeCell ref="B28:F28"/>
    <mergeCell ref="B29:F29"/>
    <mergeCell ref="B30:F30"/>
    <mergeCell ref="B24:F24"/>
    <mergeCell ref="G24:X24"/>
    <mergeCell ref="B25:F25"/>
    <mergeCell ref="G25:X25"/>
    <mergeCell ref="B31:F31"/>
    <mergeCell ref="H15:J15"/>
    <mergeCell ref="K15:X15"/>
    <mergeCell ref="H16:J16"/>
    <mergeCell ref="K16:X16"/>
    <mergeCell ref="A3:X3"/>
    <mergeCell ref="A4:X4"/>
    <mergeCell ref="A5:X5"/>
    <mergeCell ref="A6:X6"/>
    <mergeCell ref="H14:J14"/>
    <mergeCell ref="K14:X14"/>
    <mergeCell ref="O9:P9"/>
    <mergeCell ref="Q9:X9"/>
  </mergeCells>
  <phoneticPr fontId="1"/>
  <printOptions horizontalCentered="1" verticalCentered="1"/>
  <pageMargins left="0.70866141732283472" right="0.70866141732283472" top="0.7480314960629921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様式1号_承認申請書</vt:lpstr>
      <vt:lpstr>導入効果・経営への影響</vt:lpstr>
      <vt:lpstr>様式３号_実績報告書</vt:lpstr>
      <vt:lpstr>(実績)導入効果・経営への影響</vt:lpstr>
      <vt:lpstr>請求書</vt:lpstr>
      <vt:lpstr>'(実績)導入効果・経営への影響'!Print_Area</vt:lpstr>
      <vt:lpstr>導入効果・経営への影響!Print_Area</vt:lpstr>
      <vt:lpstr>様式1号_承認申請書!Print_Area</vt:lpstr>
      <vt:lpstr>様式３号_実績報告書!Print_Area</vt:lpstr>
      <vt:lpstr>事業名</vt:lpstr>
      <vt:lpstr>実績_対象経費合計</vt:lpstr>
      <vt:lpstr>実績_補助金</vt:lpstr>
      <vt:lpstr>所在地</vt:lpstr>
      <vt:lpstr>対象経費合計</vt:lpstr>
      <vt:lpstr>代表者</vt:lpstr>
      <vt:lpstr>投資効果</vt:lpstr>
      <vt:lpstr>補助金額</vt:lpstr>
      <vt:lpstr>名称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 和博</dc:creator>
  <cp:lastModifiedBy>津和野町商工会２</cp:lastModifiedBy>
  <cp:lastPrinted>2026-04-03T02:47:09Z</cp:lastPrinted>
  <dcterms:created xsi:type="dcterms:W3CDTF">2015-06-05T18:19:34Z</dcterms:created>
  <dcterms:modified xsi:type="dcterms:W3CDTF">2026-05-08T04:10:00Z</dcterms:modified>
</cp:coreProperties>
</file>